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1880" windowHeight="4335" tabRatio="822" firstSheet="2" activeTab="2"/>
  </bookViews>
  <sheets>
    <sheet name="Introduction" sheetId="1" r:id="rId1"/>
    <sheet name="Table of Contents" sheetId="2" r:id="rId2"/>
    <sheet name="Worksheet 1-Standard Method" sheetId="3" r:id="rId3"/>
    <sheet name="Worksheet 2-Building Estimation" sheetId="4" r:id="rId4"/>
    <sheet name="EFs Electricity US Region" sheetId="5" r:id="rId5"/>
    <sheet name="EFs Electricity Intl All Fuels" sheetId="6" r:id="rId6"/>
    <sheet name="EFs Electricity Intl Coal" sheetId="7" r:id="rId7"/>
    <sheet name="EFs Electricity Intl Oil" sheetId="8" r:id="rId8"/>
    <sheet name="EFs Electricity Intl Gas" sheetId="9" r:id="rId9"/>
    <sheet name="Conversion Factors" sheetId="10" r:id="rId10"/>
    <sheet name="Version History" sheetId="11" r:id="rId11"/>
  </sheets>
  <externalReferences>
    <externalReference r:id="rId14"/>
  </externalReferences>
  <definedNames>
    <definedName name="get_gasgperkm">'[1]Reference'!$E$196:$I$259</definedName>
  </definedNames>
  <calcPr fullCalcOnLoad="1"/>
</workbook>
</file>

<file path=xl/comments6.xml><?xml version="1.0" encoding="utf-8"?>
<comments xmlns="http://schemas.openxmlformats.org/spreadsheetml/2006/main">
  <authors>
    <author>A satisfied Microsoft Office user</author>
  </authors>
  <commentList>
    <comment ref="D10" authorId="0">
      <text>
        <r>
          <rPr>
            <sz val="8"/>
            <rFont val="Tahoma"/>
            <family val="0"/>
          </rPr>
          <t xml:space="preserve">..  Values Not Available
</t>
        </r>
      </text>
    </comment>
    <comment ref="E10" authorId="0">
      <text>
        <r>
          <rPr>
            <sz val="8"/>
            <rFont val="Tahoma"/>
            <family val="0"/>
          </rPr>
          <t xml:space="preserve">..  Values Not Available
</t>
        </r>
      </text>
    </comment>
    <comment ref="D11" authorId="0">
      <text>
        <r>
          <rPr>
            <sz val="8"/>
            <rFont val="Tahoma"/>
            <family val="0"/>
          </rPr>
          <t xml:space="preserve">..  Values Not Available
</t>
        </r>
      </text>
    </comment>
    <comment ref="E11" authorId="0">
      <text>
        <r>
          <rPr>
            <sz val="8"/>
            <rFont val="Tahoma"/>
            <family val="0"/>
          </rPr>
          <t xml:space="preserve">..  Values Not Available
</t>
        </r>
      </text>
    </comment>
    <comment ref="D12" authorId="0">
      <text>
        <r>
          <rPr>
            <sz val="8"/>
            <rFont val="Tahoma"/>
            <family val="0"/>
          </rPr>
          <t xml:space="preserve">..  Values Not Available
</t>
        </r>
      </text>
    </comment>
    <comment ref="E12" authorId="0">
      <text>
        <r>
          <rPr>
            <sz val="8"/>
            <rFont val="Tahoma"/>
            <family val="0"/>
          </rPr>
          <t xml:space="preserve">..  Values Not Available
</t>
        </r>
      </text>
    </comment>
    <comment ref="D13" authorId="0">
      <text>
        <r>
          <rPr>
            <sz val="8"/>
            <rFont val="Tahoma"/>
            <family val="0"/>
          </rPr>
          <t xml:space="preserve">..  Values Not Available
</t>
        </r>
      </text>
    </comment>
    <comment ref="E13" authorId="0">
      <text>
        <r>
          <rPr>
            <sz val="8"/>
            <rFont val="Tahoma"/>
            <family val="0"/>
          </rPr>
          <t xml:space="preserve">..  Values Not Available
</t>
        </r>
      </text>
    </comment>
    <comment ref="D14" authorId="0">
      <text>
        <r>
          <rPr>
            <sz val="8"/>
            <rFont val="Tahoma"/>
            <family val="0"/>
          </rPr>
          <t xml:space="preserve">..  Values Not Available
</t>
        </r>
      </text>
    </comment>
    <comment ref="E14" authorId="0">
      <text>
        <r>
          <rPr>
            <sz val="8"/>
            <rFont val="Tahoma"/>
            <family val="0"/>
          </rPr>
          <t xml:space="preserve">..  Values Not Available
</t>
        </r>
      </text>
    </comment>
    <comment ref="D17" authorId="0">
      <text>
        <r>
          <rPr>
            <sz val="8"/>
            <rFont val="Tahoma"/>
            <family val="0"/>
          </rPr>
          <t xml:space="preserve">..  Values Not Available
</t>
        </r>
      </text>
    </comment>
    <comment ref="E17" authorId="0">
      <text>
        <r>
          <rPr>
            <sz val="8"/>
            <rFont val="Tahoma"/>
            <family val="0"/>
          </rPr>
          <t xml:space="preserve">..  Values Not Available
</t>
        </r>
      </text>
    </comment>
    <comment ref="F17" authorId="0">
      <text>
        <r>
          <rPr>
            <sz val="8"/>
            <rFont val="Tahoma"/>
            <family val="0"/>
          </rPr>
          <t xml:space="preserve">..  Values Not Available
</t>
        </r>
      </text>
    </comment>
    <comment ref="D18" authorId="0">
      <text>
        <r>
          <rPr>
            <sz val="8"/>
            <rFont val="Tahoma"/>
            <family val="0"/>
          </rPr>
          <t xml:space="preserve">..  Values Not Available
</t>
        </r>
      </text>
    </comment>
    <comment ref="E18" authorId="0">
      <text>
        <r>
          <rPr>
            <sz val="8"/>
            <rFont val="Tahoma"/>
            <family val="0"/>
          </rPr>
          <t xml:space="preserve">..  Values Not Available
</t>
        </r>
      </text>
    </comment>
    <comment ref="D19" authorId="0">
      <text>
        <r>
          <rPr>
            <sz val="8"/>
            <rFont val="Tahoma"/>
            <family val="0"/>
          </rPr>
          <t xml:space="preserve">..  Values Not Available
</t>
        </r>
      </text>
    </comment>
    <comment ref="E19" authorId="0">
      <text>
        <r>
          <rPr>
            <sz val="8"/>
            <rFont val="Tahoma"/>
            <family val="0"/>
          </rPr>
          <t xml:space="preserve">..  Values Not Available
</t>
        </r>
      </text>
    </comment>
    <comment ref="D20" authorId="0">
      <text>
        <r>
          <rPr>
            <sz val="8"/>
            <rFont val="Tahoma"/>
            <family val="0"/>
          </rPr>
          <t xml:space="preserve">..  Values Not Available
</t>
        </r>
      </text>
    </comment>
    <comment ref="E20" authorId="0">
      <text>
        <r>
          <rPr>
            <sz val="8"/>
            <rFont val="Tahoma"/>
            <family val="0"/>
          </rPr>
          <t xml:space="preserve">..  Values Not Available
</t>
        </r>
      </text>
    </comment>
    <comment ref="F20" authorId="0">
      <text>
        <r>
          <rPr>
            <sz val="8"/>
            <rFont val="Tahoma"/>
            <family val="0"/>
          </rPr>
          <t xml:space="preserve">..  Values Not Available
</t>
        </r>
      </text>
    </comment>
    <comment ref="D22" authorId="0">
      <text>
        <r>
          <rPr>
            <sz val="8"/>
            <rFont val="Tahoma"/>
            <family val="0"/>
          </rPr>
          <t xml:space="preserve">..  Values Not Available
</t>
        </r>
      </text>
    </comment>
    <comment ref="E22" authorId="0">
      <text>
        <r>
          <rPr>
            <sz val="8"/>
            <rFont val="Tahoma"/>
            <family val="0"/>
          </rPr>
          <t xml:space="preserve">..  Values Not Available
</t>
        </r>
      </text>
    </comment>
    <comment ref="D23" authorId="0">
      <text>
        <r>
          <rPr>
            <sz val="8"/>
            <rFont val="Tahoma"/>
            <family val="0"/>
          </rPr>
          <t xml:space="preserve">..  Values Not Available
</t>
        </r>
      </text>
    </comment>
    <comment ref="E23" authorId="0">
      <text>
        <r>
          <rPr>
            <sz val="8"/>
            <rFont val="Tahoma"/>
            <family val="0"/>
          </rPr>
          <t xml:space="preserve">..  Values Not Available
</t>
        </r>
      </text>
    </comment>
    <comment ref="D24" authorId="0">
      <text>
        <r>
          <rPr>
            <sz val="8"/>
            <rFont val="Tahoma"/>
            <family val="0"/>
          </rPr>
          <t xml:space="preserve">..  Values Not Available
</t>
        </r>
      </text>
    </comment>
    <comment ref="E24" authorId="0">
      <text>
        <r>
          <rPr>
            <sz val="8"/>
            <rFont val="Tahoma"/>
            <family val="0"/>
          </rPr>
          <t xml:space="preserve">..  Values Not Available
</t>
        </r>
      </text>
    </comment>
    <comment ref="D25" authorId="0">
      <text>
        <r>
          <rPr>
            <sz val="8"/>
            <rFont val="Tahoma"/>
            <family val="0"/>
          </rPr>
          <t xml:space="preserve">..  Values Not Available
</t>
        </r>
      </text>
    </comment>
    <comment ref="E25" authorId="0">
      <text>
        <r>
          <rPr>
            <sz val="8"/>
            <rFont val="Tahoma"/>
            <family val="0"/>
          </rPr>
          <t xml:space="preserve">..  Values Not Available
</t>
        </r>
      </text>
    </comment>
    <comment ref="D26" authorId="0">
      <text>
        <r>
          <rPr>
            <sz val="8"/>
            <rFont val="Tahoma"/>
            <family val="0"/>
          </rPr>
          <t xml:space="preserve">..  Values Not Available
</t>
        </r>
      </text>
    </comment>
    <comment ref="E26" authorId="0">
      <text>
        <r>
          <rPr>
            <sz val="8"/>
            <rFont val="Tahoma"/>
            <family val="0"/>
          </rPr>
          <t xml:space="preserve">..  Values Not Available
</t>
        </r>
      </text>
    </comment>
    <comment ref="D27" authorId="0">
      <text>
        <r>
          <rPr>
            <sz val="8"/>
            <rFont val="Tahoma"/>
            <family val="0"/>
          </rPr>
          <t xml:space="preserve">..  Values Not Available
</t>
        </r>
      </text>
    </comment>
    <comment ref="E27" authorId="0">
      <text>
        <r>
          <rPr>
            <sz val="8"/>
            <rFont val="Tahoma"/>
            <family val="0"/>
          </rPr>
          <t xml:space="preserve">..  Values Not Available
</t>
        </r>
      </text>
    </comment>
    <comment ref="D28" authorId="0">
      <text>
        <r>
          <rPr>
            <sz val="8"/>
            <rFont val="Tahoma"/>
            <family val="0"/>
          </rPr>
          <t xml:space="preserve">..  Values Not Available
</t>
        </r>
      </text>
    </comment>
    <comment ref="E28" authorId="0">
      <text>
        <r>
          <rPr>
            <sz val="8"/>
            <rFont val="Tahoma"/>
            <family val="0"/>
          </rPr>
          <t xml:space="preserve">..  Values Not Available
</t>
        </r>
      </text>
    </comment>
    <comment ref="D29" authorId="0">
      <text>
        <r>
          <rPr>
            <sz val="8"/>
            <rFont val="Tahoma"/>
            <family val="0"/>
          </rPr>
          <t xml:space="preserve">..  Values Not Available
</t>
        </r>
      </text>
    </comment>
    <comment ref="E29" authorId="0">
      <text>
        <r>
          <rPr>
            <sz val="8"/>
            <rFont val="Tahoma"/>
            <family val="0"/>
          </rPr>
          <t xml:space="preserve">..  Values Not Available
</t>
        </r>
      </text>
    </comment>
    <comment ref="F29" authorId="0">
      <text>
        <r>
          <rPr>
            <sz val="8"/>
            <rFont val="Tahoma"/>
            <family val="0"/>
          </rPr>
          <t xml:space="preserve">..  Values Not Available
</t>
        </r>
      </text>
    </comment>
    <comment ref="G29" authorId="0">
      <text>
        <r>
          <rPr>
            <sz val="8"/>
            <rFont val="Tahoma"/>
            <family val="0"/>
          </rPr>
          <t xml:space="preserve">..  Values Not Available
</t>
        </r>
      </text>
    </comment>
    <comment ref="H29" authorId="0">
      <text>
        <r>
          <rPr>
            <sz val="8"/>
            <rFont val="Tahoma"/>
            <family val="0"/>
          </rPr>
          <t xml:space="preserve">..  Values Not Available
</t>
        </r>
      </text>
    </comment>
    <comment ref="D30" authorId="0">
      <text>
        <r>
          <rPr>
            <sz val="8"/>
            <rFont val="Tahoma"/>
            <family val="0"/>
          </rPr>
          <t xml:space="preserve">..  Values Not Available
</t>
        </r>
      </text>
    </comment>
    <comment ref="E30" authorId="0">
      <text>
        <r>
          <rPr>
            <sz val="8"/>
            <rFont val="Tahoma"/>
            <family val="0"/>
          </rPr>
          <t xml:space="preserve">..  Values Not Available
</t>
        </r>
      </text>
    </comment>
    <comment ref="D32" authorId="0">
      <text>
        <r>
          <rPr>
            <sz val="8"/>
            <rFont val="Tahoma"/>
            <family val="0"/>
          </rPr>
          <t xml:space="preserve">..  Values Not Available
</t>
        </r>
      </text>
    </comment>
    <comment ref="E32" authorId="0">
      <text>
        <r>
          <rPr>
            <sz val="8"/>
            <rFont val="Tahoma"/>
            <family val="0"/>
          </rPr>
          <t xml:space="preserve">..  Values Not Available
</t>
        </r>
      </text>
    </comment>
    <comment ref="D33" authorId="0">
      <text>
        <r>
          <rPr>
            <sz val="8"/>
            <rFont val="Tahoma"/>
            <family val="0"/>
          </rPr>
          <t xml:space="preserve">..  Values Not Available
</t>
        </r>
      </text>
    </comment>
    <comment ref="E33" authorId="0">
      <text>
        <r>
          <rPr>
            <sz val="8"/>
            <rFont val="Tahoma"/>
            <family val="0"/>
          </rPr>
          <t xml:space="preserve">..  Values Not Available
</t>
        </r>
      </text>
    </comment>
    <comment ref="D34" authorId="0">
      <text>
        <r>
          <rPr>
            <sz val="8"/>
            <rFont val="Tahoma"/>
            <family val="0"/>
          </rPr>
          <t xml:space="preserve">..  Values Not Available
</t>
        </r>
      </text>
    </comment>
    <comment ref="E34" authorId="0">
      <text>
        <r>
          <rPr>
            <sz val="8"/>
            <rFont val="Tahoma"/>
            <family val="0"/>
          </rPr>
          <t xml:space="preserve">..  Values Not Available
</t>
        </r>
      </text>
    </comment>
    <comment ref="D35" authorId="0">
      <text>
        <r>
          <rPr>
            <sz val="8"/>
            <rFont val="Tahoma"/>
            <family val="0"/>
          </rPr>
          <t xml:space="preserve">..  Values Not Available
</t>
        </r>
      </text>
    </comment>
    <comment ref="E35" authorId="0">
      <text>
        <r>
          <rPr>
            <sz val="8"/>
            <rFont val="Tahoma"/>
            <family val="0"/>
          </rPr>
          <t xml:space="preserve">..  Values Not Available
</t>
        </r>
      </text>
    </comment>
    <comment ref="D36" authorId="0">
      <text>
        <r>
          <rPr>
            <sz val="8"/>
            <rFont val="Tahoma"/>
            <family val="0"/>
          </rPr>
          <t xml:space="preserve">..  Values Not Available
</t>
        </r>
      </text>
    </comment>
    <comment ref="E36" authorId="0">
      <text>
        <r>
          <rPr>
            <sz val="8"/>
            <rFont val="Tahoma"/>
            <family val="0"/>
          </rPr>
          <t xml:space="preserve">..  Values Not Available
</t>
        </r>
      </text>
    </comment>
    <comment ref="D37" authorId="0">
      <text>
        <r>
          <rPr>
            <sz val="8"/>
            <rFont val="Tahoma"/>
            <family val="0"/>
          </rPr>
          <t xml:space="preserve">..  Values Not Available
</t>
        </r>
      </text>
    </comment>
    <comment ref="E37" authorId="0">
      <text>
        <r>
          <rPr>
            <sz val="8"/>
            <rFont val="Tahoma"/>
            <family val="0"/>
          </rPr>
          <t xml:space="preserve">..  Values Not Available
</t>
        </r>
      </text>
    </comment>
    <comment ref="D38" authorId="0">
      <text>
        <r>
          <rPr>
            <sz val="8"/>
            <rFont val="Tahoma"/>
            <family val="0"/>
          </rPr>
          <t xml:space="preserve">..  Values Not Available
</t>
        </r>
      </text>
    </comment>
    <comment ref="E38" authorId="0">
      <text>
        <r>
          <rPr>
            <sz val="8"/>
            <rFont val="Tahoma"/>
            <family val="0"/>
          </rPr>
          <t xml:space="preserve">..  Values Not Available
</t>
        </r>
      </text>
    </comment>
    <comment ref="D39" authorId="0">
      <text>
        <r>
          <rPr>
            <sz val="8"/>
            <rFont val="Tahoma"/>
            <family val="0"/>
          </rPr>
          <t xml:space="preserve">..  Values Not Available
</t>
        </r>
      </text>
    </comment>
    <comment ref="E39" authorId="0">
      <text>
        <r>
          <rPr>
            <sz val="8"/>
            <rFont val="Tahoma"/>
            <family val="0"/>
          </rPr>
          <t xml:space="preserve">..  Values Not Available
</t>
        </r>
      </text>
    </comment>
    <comment ref="D40" authorId="0">
      <text>
        <r>
          <rPr>
            <sz val="8"/>
            <rFont val="Tahoma"/>
            <family val="0"/>
          </rPr>
          <t xml:space="preserve">..  Values Not Available
</t>
        </r>
      </text>
    </comment>
    <comment ref="E40" authorId="0">
      <text>
        <r>
          <rPr>
            <sz val="8"/>
            <rFont val="Tahoma"/>
            <family val="0"/>
          </rPr>
          <t xml:space="preserve">..  Values Not Available
</t>
        </r>
      </text>
    </comment>
    <comment ref="D41" authorId="0">
      <text>
        <r>
          <rPr>
            <sz val="8"/>
            <rFont val="Tahoma"/>
            <family val="0"/>
          </rPr>
          <t xml:space="preserve">..  Values Not Available
</t>
        </r>
      </text>
    </comment>
    <comment ref="E41" authorId="0">
      <text>
        <r>
          <rPr>
            <sz val="8"/>
            <rFont val="Tahoma"/>
            <family val="0"/>
          </rPr>
          <t xml:space="preserve">..  Values Not Available
</t>
        </r>
      </text>
    </comment>
    <comment ref="D42" authorId="0">
      <text>
        <r>
          <rPr>
            <sz val="8"/>
            <rFont val="Tahoma"/>
            <family val="0"/>
          </rPr>
          <t xml:space="preserve">..  Values Not Available
</t>
        </r>
      </text>
    </comment>
    <comment ref="E42" authorId="0">
      <text>
        <r>
          <rPr>
            <sz val="8"/>
            <rFont val="Tahoma"/>
            <family val="0"/>
          </rPr>
          <t xml:space="preserve">..  Values Not Available
</t>
        </r>
      </text>
    </comment>
    <comment ref="D43" authorId="0">
      <text>
        <r>
          <rPr>
            <sz val="8"/>
            <rFont val="Tahoma"/>
            <family val="0"/>
          </rPr>
          <t xml:space="preserve">..  Values Not Available
</t>
        </r>
      </text>
    </comment>
    <comment ref="E43" authorId="0">
      <text>
        <r>
          <rPr>
            <sz val="8"/>
            <rFont val="Tahoma"/>
            <family val="0"/>
          </rPr>
          <t xml:space="preserve">..  Values Not Available
</t>
        </r>
      </text>
    </comment>
    <comment ref="D46" authorId="0">
      <text>
        <r>
          <rPr>
            <sz val="8"/>
            <rFont val="Tahoma"/>
            <family val="0"/>
          </rPr>
          <t xml:space="preserve">..  Values Not Available
</t>
        </r>
      </text>
    </comment>
    <comment ref="E46" authorId="0">
      <text>
        <r>
          <rPr>
            <sz val="8"/>
            <rFont val="Tahoma"/>
            <family val="0"/>
          </rPr>
          <t xml:space="preserve">..  Values Not Available
</t>
        </r>
      </text>
    </comment>
    <comment ref="D47" authorId="0">
      <text>
        <r>
          <rPr>
            <sz val="8"/>
            <rFont val="Tahoma"/>
            <family val="0"/>
          </rPr>
          <t xml:space="preserve">..  Values Not Available
</t>
        </r>
      </text>
    </comment>
    <comment ref="E47" authorId="0">
      <text>
        <r>
          <rPr>
            <sz val="8"/>
            <rFont val="Tahoma"/>
            <family val="0"/>
          </rPr>
          <t xml:space="preserve">..  Values Not Available
</t>
        </r>
      </text>
    </comment>
    <comment ref="D48" authorId="0">
      <text>
        <r>
          <rPr>
            <sz val="8"/>
            <rFont val="Tahoma"/>
            <family val="0"/>
          </rPr>
          <t xml:space="preserve">..  Values Not Available
</t>
        </r>
      </text>
    </comment>
    <comment ref="E48" authorId="0">
      <text>
        <r>
          <rPr>
            <sz val="8"/>
            <rFont val="Tahoma"/>
            <family val="0"/>
          </rPr>
          <t xml:space="preserve">..  Values Not Available
</t>
        </r>
      </text>
    </comment>
    <comment ref="D49" authorId="0">
      <text>
        <r>
          <rPr>
            <sz val="8"/>
            <rFont val="Tahoma"/>
            <family val="0"/>
          </rPr>
          <t xml:space="preserve">..  Values Not Available
</t>
        </r>
      </text>
    </comment>
    <comment ref="E49" authorId="0">
      <text>
        <r>
          <rPr>
            <sz val="8"/>
            <rFont val="Tahoma"/>
            <family val="0"/>
          </rPr>
          <t xml:space="preserve">..  Values Not Available
</t>
        </r>
      </text>
    </comment>
    <comment ref="D50" authorId="0">
      <text>
        <r>
          <rPr>
            <sz val="8"/>
            <rFont val="Tahoma"/>
            <family val="0"/>
          </rPr>
          <t xml:space="preserve">..  Values Not Available
</t>
        </r>
      </text>
    </comment>
    <comment ref="E50" authorId="0">
      <text>
        <r>
          <rPr>
            <sz val="8"/>
            <rFont val="Tahoma"/>
            <family val="0"/>
          </rPr>
          <t xml:space="preserve">..  Values Not Available
</t>
        </r>
      </text>
    </comment>
    <comment ref="D51" authorId="0">
      <text>
        <r>
          <rPr>
            <sz val="8"/>
            <rFont val="Tahoma"/>
            <family val="0"/>
          </rPr>
          <t xml:space="preserve">..  Values Not Available
</t>
        </r>
      </text>
    </comment>
    <comment ref="E51" authorId="0">
      <text>
        <r>
          <rPr>
            <sz val="8"/>
            <rFont val="Tahoma"/>
            <family val="0"/>
          </rPr>
          <t xml:space="preserve">..  Values Not Available
</t>
        </r>
      </text>
    </comment>
    <comment ref="D52" authorId="0">
      <text>
        <r>
          <rPr>
            <sz val="8"/>
            <rFont val="Tahoma"/>
            <family val="0"/>
          </rPr>
          <t xml:space="preserve">..  Values Not Available
</t>
        </r>
      </text>
    </comment>
    <comment ref="E52" authorId="0">
      <text>
        <r>
          <rPr>
            <sz val="8"/>
            <rFont val="Tahoma"/>
            <family val="0"/>
          </rPr>
          <t xml:space="preserve">..  Values Not Available
</t>
        </r>
      </text>
    </comment>
    <comment ref="D55" authorId="0">
      <text>
        <r>
          <rPr>
            <sz val="8"/>
            <rFont val="Tahoma"/>
            <family val="0"/>
          </rPr>
          <t xml:space="preserve">..  Values Not Available
</t>
        </r>
      </text>
    </comment>
    <comment ref="E55" authorId="0">
      <text>
        <r>
          <rPr>
            <sz val="8"/>
            <rFont val="Tahoma"/>
            <family val="0"/>
          </rPr>
          <t xml:space="preserve">..  Values Not Available
</t>
        </r>
      </text>
    </comment>
    <comment ref="D56" authorId="0">
      <text>
        <r>
          <rPr>
            <sz val="8"/>
            <rFont val="Tahoma"/>
            <family val="0"/>
          </rPr>
          <t xml:space="preserve">..  Values Not Available
</t>
        </r>
      </text>
    </comment>
    <comment ref="E56" authorId="0">
      <text>
        <r>
          <rPr>
            <sz val="8"/>
            <rFont val="Tahoma"/>
            <family val="0"/>
          </rPr>
          <t xml:space="preserve">..  Values Not Available
</t>
        </r>
      </text>
    </comment>
    <comment ref="D58" authorId="0">
      <text>
        <r>
          <rPr>
            <sz val="8"/>
            <rFont val="Tahoma"/>
            <family val="0"/>
          </rPr>
          <t xml:space="preserve">..  Values Not Available
</t>
        </r>
      </text>
    </comment>
    <comment ref="E58" authorId="0">
      <text>
        <r>
          <rPr>
            <sz val="8"/>
            <rFont val="Tahoma"/>
            <family val="0"/>
          </rPr>
          <t xml:space="preserve">..  Values Not Available
</t>
        </r>
      </text>
    </comment>
    <comment ref="D59" authorId="0">
      <text>
        <r>
          <rPr>
            <sz val="8"/>
            <rFont val="Tahoma"/>
            <family val="0"/>
          </rPr>
          <t xml:space="preserve">..  Values Not Available
</t>
        </r>
      </text>
    </comment>
    <comment ref="E59" authorId="0">
      <text>
        <r>
          <rPr>
            <sz val="8"/>
            <rFont val="Tahoma"/>
            <family val="0"/>
          </rPr>
          <t xml:space="preserve">..  Values Not Available
</t>
        </r>
      </text>
    </comment>
    <comment ref="D61" authorId="0">
      <text>
        <r>
          <rPr>
            <sz val="8"/>
            <rFont val="Tahoma"/>
            <family val="0"/>
          </rPr>
          <t xml:space="preserve">..  Values Not Available
</t>
        </r>
      </text>
    </comment>
    <comment ref="E61" authorId="0">
      <text>
        <r>
          <rPr>
            <sz val="8"/>
            <rFont val="Tahoma"/>
            <family val="0"/>
          </rPr>
          <t xml:space="preserve">..  Values Not Available
</t>
        </r>
      </text>
    </comment>
    <comment ref="D62" authorId="0">
      <text>
        <r>
          <rPr>
            <sz val="8"/>
            <rFont val="Tahoma"/>
            <family val="0"/>
          </rPr>
          <t xml:space="preserve">..  Values Not Available
</t>
        </r>
      </text>
    </comment>
    <comment ref="E62" authorId="0">
      <text>
        <r>
          <rPr>
            <sz val="8"/>
            <rFont val="Tahoma"/>
            <family val="0"/>
          </rPr>
          <t xml:space="preserve">..  Values Not Available
</t>
        </r>
      </text>
    </comment>
    <comment ref="D63" authorId="0">
      <text>
        <r>
          <rPr>
            <sz val="8"/>
            <rFont val="Tahoma"/>
            <family val="0"/>
          </rPr>
          <t xml:space="preserve">..  Values Not Available
</t>
        </r>
      </text>
    </comment>
    <comment ref="E63" authorId="0">
      <text>
        <r>
          <rPr>
            <sz val="8"/>
            <rFont val="Tahoma"/>
            <family val="0"/>
          </rPr>
          <t xml:space="preserve">..  Values Not Available
</t>
        </r>
      </text>
    </comment>
    <comment ref="D64" authorId="0">
      <text>
        <r>
          <rPr>
            <sz val="8"/>
            <rFont val="Tahoma"/>
            <family val="0"/>
          </rPr>
          <t xml:space="preserve">..  Values Not Available
</t>
        </r>
      </text>
    </comment>
    <comment ref="E64" authorId="0">
      <text>
        <r>
          <rPr>
            <sz val="8"/>
            <rFont val="Tahoma"/>
            <family val="0"/>
          </rPr>
          <t xml:space="preserve">..  Values Not Available
</t>
        </r>
      </text>
    </comment>
    <comment ref="D67" authorId="0">
      <text>
        <r>
          <rPr>
            <sz val="8"/>
            <rFont val="Tahoma"/>
            <family val="0"/>
          </rPr>
          <t xml:space="preserve">..  Values Not Available
</t>
        </r>
      </text>
    </comment>
    <comment ref="E67" authorId="0">
      <text>
        <r>
          <rPr>
            <sz val="8"/>
            <rFont val="Tahoma"/>
            <family val="0"/>
          </rPr>
          <t xml:space="preserve">..  Values Not Available
</t>
        </r>
      </text>
    </comment>
    <comment ref="D68" authorId="0">
      <text>
        <r>
          <rPr>
            <sz val="8"/>
            <rFont val="Tahoma"/>
            <family val="0"/>
          </rPr>
          <t xml:space="preserve">..  Values Not Available
</t>
        </r>
      </text>
    </comment>
    <comment ref="E68" authorId="0">
      <text>
        <r>
          <rPr>
            <sz val="8"/>
            <rFont val="Tahoma"/>
            <family val="0"/>
          </rPr>
          <t xml:space="preserve">..  Values Not Available
</t>
        </r>
      </text>
    </comment>
    <comment ref="D69" authorId="0">
      <text>
        <r>
          <rPr>
            <sz val="8"/>
            <rFont val="Tahoma"/>
            <family val="0"/>
          </rPr>
          <t xml:space="preserve">..  Values Not Available
</t>
        </r>
      </text>
    </comment>
    <comment ref="E69" authorId="0">
      <text>
        <r>
          <rPr>
            <sz val="8"/>
            <rFont val="Tahoma"/>
            <family val="0"/>
          </rPr>
          <t xml:space="preserve">..  Values Not Available
</t>
        </r>
      </text>
    </comment>
    <comment ref="D70" authorId="0">
      <text>
        <r>
          <rPr>
            <sz val="8"/>
            <rFont val="Tahoma"/>
            <family val="0"/>
          </rPr>
          <t xml:space="preserve">..  Values Not Available
</t>
        </r>
      </text>
    </comment>
    <comment ref="E70" authorId="0">
      <text>
        <r>
          <rPr>
            <sz val="8"/>
            <rFont val="Tahoma"/>
            <family val="0"/>
          </rPr>
          <t xml:space="preserve">..  Values Not Available
</t>
        </r>
      </text>
    </comment>
    <comment ref="D72" authorId="0">
      <text>
        <r>
          <rPr>
            <sz val="8"/>
            <rFont val="Tahoma"/>
            <family val="0"/>
          </rPr>
          <t xml:space="preserve">..  Values Not Available
</t>
        </r>
      </text>
    </comment>
    <comment ref="E72" authorId="0">
      <text>
        <r>
          <rPr>
            <sz val="8"/>
            <rFont val="Tahoma"/>
            <family val="0"/>
          </rPr>
          <t xml:space="preserve">..  Values Not Available
</t>
        </r>
      </text>
    </comment>
    <comment ref="D74" authorId="0">
      <text>
        <r>
          <rPr>
            <sz val="8"/>
            <rFont val="Tahoma"/>
            <family val="0"/>
          </rPr>
          <t xml:space="preserve">..  Values Not Available
</t>
        </r>
      </text>
    </comment>
    <comment ref="E74" authorId="0">
      <text>
        <r>
          <rPr>
            <sz val="8"/>
            <rFont val="Tahoma"/>
            <family val="0"/>
          </rPr>
          <t xml:space="preserve">..  Values Not Available
</t>
        </r>
      </text>
    </comment>
    <comment ref="D76" authorId="0">
      <text>
        <r>
          <rPr>
            <sz val="8"/>
            <rFont val="Tahoma"/>
            <family val="0"/>
          </rPr>
          <t xml:space="preserve">..  Values Not Available
</t>
        </r>
      </text>
    </comment>
    <comment ref="E76" authorId="0">
      <text>
        <r>
          <rPr>
            <sz val="8"/>
            <rFont val="Tahoma"/>
            <family val="0"/>
          </rPr>
          <t xml:space="preserve">..  Values Not Available
</t>
        </r>
      </text>
    </comment>
    <comment ref="D77" authorId="0">
      <text>
        <r>
          <rPr>
            <sz val="8"/>
            <rFont val="Tahoma"/>
            <family val="0"/>
          </rPr>
          <t xml:space="preserve">..  Values Not Available
</t>
        </r>
      </text>
    </comment>
    <comment ref="E77" authorId="0">
      <text>
        <r>
          <rPr>
            <sz val="8"/>
            <rFont val="Tahoma"/>
            <family val="0"/>
          </rPr>
          <t xml:space="preserve">..  Values Not Available
</t>
        </r>
      </text>
    </comment>
    <comment ref="D78" authorId="0">
      <text>
        <r>
          <rPr>
            <sz val="8"/>
            <rFont val="Tahoma"/>
            <family val="0"/>
          </rPr>
          <t xml:space="preserve">..  Values Not Available
</t>
        </r>
      </text>
    </comment>
    <comment ref="E78" authorId="0">
      <text>
        <r>
          <rPr>
            <sz val="8"/>
            <rFont val="Tahoma"/>
            <family val="0"/>
          </rPr>
          <t xml:space="preserve">..  Values Not Available
</t>
        </r>
      </text>
    </comment>
    <comment ref="D79" authorId="0">
      <text>
        <r>
          <rPr>
            <sz val="8"/>
            <rFont val="Tahoma"/>
            <family val="0"/>
          </rPr>
          <t xml:space="preserve">..  Values Not Available
</t>
        </r>
      </text>
    </comment>
    <comment ref="E79" authorId="0">
      <text>
        <r>
          <rPr>
            <sz val="8"/>
            <rFont val="Tahoma"/>
            <family val="0"/>
          </rPr>
          <t xml:space="preserve">..  Values Not Available
</t>
        </r>
      </text>
    </comment>
    <comment ref="D81" authorId="0">
      <text>
        <r>
          <rPr>
            <sz val="8"/>
            <rFont val="Tahoma"/>
            <family val="0"/>
          </rPr>
          <t xml:space="preserve">..  Values Not Available
</t>
        </r>
      </text>
    </comment>
    <comment ref="E81" authorId="0">
      <text>
        <r>
          <rPr>
            <sz val="8"/>
            <rFont val="Tahoma"/>
            <family val="0"/>
          </rPr>
          <t xml:space="preserve">..  Values Not Available
</t>
        </r>
      </text>
    </comment>
    <comment ref="D82" authorId="0">
      <text>
        <r>
          <rPr>
            <sz val="8"/>
            <rFont val="Tahoma"/>
            <family val="0"/>
          </rPr>
          <t xml:space="preserve">..  Values Not Available
</t>
        </r>
      </text>
    </comment>
    <comment ref="E82" authorId="0">
      <text>
        <r>
          <rPr>
            <sz val="8"/>
            <rFont val="Tahoma"/>
            <family val="0"/>
          </rPr>
          <t xml:space="preserve">..  Values Not Available
</t>
        </r>
      </text>
    </comment>
    <comment ref="D83" authorId="0">
      <text>
        <r>
          <rPr>
            <sz val="8"/>
            <rFont val="Tahoma"/>
            <family val="0"/>
          </rPr>
          <t xml:space="preserve">..  Values Not Available
</t>
        </r>
      </text>
    </comment>
    <comment ref="E83" authorId="0">
      <text>
        <r>
          <rPr>
            <sz val="8"/>
            <rFont val="Tahoma"/>
            <family val="0"/>
          </rPr>
          <t xml:space="preserve">..  Values Not Available
</t>
        </r>
      </text>
    </comment>
    <comment ref="D84" authorId="0">
      <text>
        <r>
          <rPr>
            <sz val="8"/>
            <rFont val="Tahoma"/>
            <family val="0"/>
          </rPr>
          <t xml:space="preserve">..  Values Not Available
</t>
        </r>
      </text>
    </comment>
    <comment ref="E84" authorId="0">
      <text>
        <r>
          <rPr>
            <sz val="8"/>
            <rFont val="Tahoma"/>
            <family val="0"/>
          </rPr>
          <t xml:space="preserve">..  Values Not Available
</t>
        </r>
      </text>
    </comment>
    <comment ref="D85" authorId="0">
      <text>
        <r>
          <rPr>
            <sz val="8"/>
            <rFont val="Tahoma"/>
            <family val="0"/>
          </rPr>
          <t xml:space="preserve">..  Values Not Available
</t>
        </r>
      </text>
    </comment>
    <comment ref="E85" authorId="0">
      <text>
        <r>
          <rPr>
            <sz val="8"/>
            <rFont val="Tahoma"/>
            <family val="0"/>
          </rPr>
          <t xml:space="preserve">..  Values Not Available
</t>
        </r>
      </text>
    </comment>
    <comment ref="D86" authorId="0">
      <text>
        <r>
          <rPr>
            <sz val="8"/>
            <rFont val="Tahoma"/>
            <family val="0"/>
          </rPr>
          <t xml:space="preserve">..  Values Not Available
</t>
        </r>
      </text>
    </comment>
    <comment ref="E86" authorId="0">
      <text>
        <r>
          <rPr>
            <sz val="8"/>
            <rFont val="Tahoma"/>
            <family val="0"/>
          </rPr>
          <t xml:space="preserve">..  Values Not Available
</t>
        </r>
      </text>
    </comment>
    <comment ref="D88" authorId="0">
      <text>
        <r>
          <rPr>
            <sz val="8"/>
            <rFont val="Tahoma"/>
            <family val="0"/>
          </rPr>
          <t xml:space="preserve">..  Values Not Available
</t>
        </r>
      </text>
    </comment>
    <comment ref="E88" authorId="0">
      <text>
        <r>
          <rPr>
            <sz val="8"/>
            <rFont val="Tahoma"/>
            <family val="0"/>
          </rPr>
          <t xml:space="preserve">..  Values Not Available
</t>
        </r>
      </text>
    </comment>
    <comment ref="D89" authorId="0">
      <text>
        <r>
          <rPr>
            <sz val="8"/>
            <rFont val="Tahoma"/>
            <family val="0"/>
          </rPr>
          <t xml:space="preserve">..  Values Not Available
</t>
        </r>
      </text>
    </comment>
    <comment ref="E89" authorId="0">
      <text>
        <r>
          <rPr>
            <sz val="8"/>
            <rFont val="Tahoma"/>
            <family val="0"/>
          </rPr>
          <t xml:space="preserve">..  Values Not Available
</t>
        </r>
      </text>
    </comment>
    <comment ref="D90" authorId="0">
      <text>
        <r>
          <rPr>
            <sz val="8"/>
            <rFont val="Tahoma"/>
            <family val="0"/>
          </rPr>
          <t xml:space="preserve">..  Values Not Available
</t>
        </r>
      </text>
    </comment>
    <comment ref="E90" authorId="0">
      <text>
        <r>
          <rPr>
            <sz val="8"/>
            <rFont val="Tahoma"/>
            <family val="0"/>
          </rPr>
          <t xml:space="preserve">..  Values Not Available
</t>
        </r>
      </text>
    </comment>
    <comment ref="D92" authorId="0">
      <text>
        <r>
          <rPr>
            <sz val="8"/>
            <rFont val="Tahoma"/>
            <family val="0"/>
          </rPr>
          <t xml:space="preserve">..  Values Not Available
</t>
        </r>
      </text>
    </comment>
    <comment ref="E92" authorId="0">
      <text>
        <r>
          <rPr>
            <sz val="8"/>
            <rFont val="Tahoma"/>
            <family val="0"/>
          </rPr>
          <t xml:space="preserve">..  Values Not Available
</t>
        </r>
      </text>
    </comment>
    <comment ref="D93" authorId="0">
      <text>
        <r>
          <rPr>
            <sz val="8"/>
            <rFont val="Tahoma"/>
            <family val="0"/>
          </rPr>
          <t xml:space="preserve">..  Values Not Available
</t>
        </r>
      </text>
    </comment>
    <comment ref="E93" authorId="0">
      <text>
        <r>
          <rPr>
            <sz val="8"/>
            <rFont val="Tahoma"/>
            <family val="0"/>
          </rPr>
          <t xml:space="preserve">..  Values Not Available
</t>
        </r>
      </text>
    </comment>
    <comment ref="D94" authorId="0">
      <text>
        <r>
          <rPr>
            <sz val="8"/>
            <rFont val="Tahoma"/>
            <family val="0"/>
          </rPr>
          <t xml:space="preserve">..  Values Not Available
</t>
        </r>
      </text>
    </comment>
    <comment ref="E94" authorId="0">
      <text>
        <r>
          <rPr>
            <sz val="8"/>
            <rFont val="Tahoma"/>
            <family val="0"/>
          </rPr>
          <t xml:space="preserve">..  Values Not Available
</t>
        </r>
      </text>
    </comment>
    <comment ref="D95" authorId="0">
      <text>
        <r>
          <rPr>
            <sz val="8"/>
            <rFont val="Tahoma"/>
            <family val="0"/>
          </rPr>
          <t xml:space="preserve">..  Values Not Available
</t>
        </r>
      </text>
    </comment>
    <comment ref="E95" authorId="0">
      <text>
        <r>
          <rPr>
            <sz val="8"/>
            <rFont val="Tahoma"/>
            <family val="0"/>
          </rPr>
          <t xml:space="preserve">..  Values Not Available
</t>
        </r>
      </text>
    </comment>
    <comment ref="D96" authorId="0">
      <text>
        <r>
          <rPr>
            <sz val="8"/>
            <rFont val="Tahoma"/>
            <family val="0"/>
          </rPr>
          <t xml:space="preserve">..  Values Not Available
</t>
        </r>
      </text>
    </comment>
    <comment ref="E96" authorId="0">
      <text>
        <r>
          <rPr>
            <sz val="8"/>
            <rFont val="Tahoma"/>
            <family val="0"/>
          </rPr>
          <t xml:space="preserve">..  Values Not Available
</t>
        </r>
      </text>
    </comment>
    <comment ref="D97" authorId="0">
      <text>
        <r>
          <rPr>
            <sz val="8"/>
            <rFont val="Tahoma"/>
            <family val="0"/>
          </rPr>
          <t xml:space="preserve">..  Values Not Available
</t>
        </r>
      </text>
    </comment>
    <comment ref="E97" authorId="0">
      <text>
        <r>
          <rPr>
            <sz val="8"/>
            <rFont val="Tahoma"/>
            <family val="0"/>
          </rPr>
          <t xml:space="preserve">..  Values Not Available
</t>
        </r>
      </text>
    </comment>
    <comment ref="D98" authorId="0">
      <text>
        <r>
          <rPr>
            <sz val="8"/>
            <rFont val="Tahoma"/>
            <family val="0"/>
          </rPr>
          <t xml:space="preserve">..  Values Not Available
</t>
        </r>
      </text>
    </comment>
    <comment ref="E98" authorId="0">
      <text>
        <r>
          <rPr>
            <sz val="8"/>
            <rFont val="Tahoma"/>
            <family val="0"/>
          </rPr>
          <t xml:space="preserve">..  Values Not Available
</t>
        </r>
      </text>
    </comment>
    <comment ref="D100" authorId="0">
      <text>
        <r>
          <rPr>
            <sz val="8"/>
            <rFont val="Tahoma"/>
            <family val="0"/>
          </rPr>
          <t xml:space="preserve">..  Values Not Available
</t>
        </r>
      </text>
    </comment>
    <comment ref="E100" authorId="0">
      <text>
        <r>
          <rPr>
            <sz val="8"/>
            <rFont val="Tahoma"/>
            <family val="0"/>
          </rPr>
          <t xml:space="preserve">..  Values Not Available
</t>
        </r>
      </text>
    </comment>
    <comment ref="D102" authorId="0">
      <text>
        <r>
          <rPr>
            <sz val="8"/>
            <rFont val="Tahoma"/>
            <family val="0"/>
          </rPr>
          <t xml:space="preserve">..  Values Not Available
</t>
        </r>
      </text>
    </comment>
    <comment ref="E102" authorId="0">
      <text>
        <r>
          <rPr>
            <sz val="8"/>
            <rFont val="Tahoma"/>
            <family val="0"/>
          </rPr>
          <t xml:space="preserve">..  Values Not Available
</t>
        </r>
      </text>
    </comment>
    <comment ref="D103" authorId="0">
      <text>
        <r>
          <rPr>
            <sz val="8"/>
            <rFont val="Tahoma"/>
            <family val="0"/>
          </rPr>
          <t xml:space="preserve">..  Values Not Available
</t>
        </r>
      </text>
    </comment>
    <comment ref="E103" authorId="0">
      <text>
        <r>
          <rPr>
            <sz val="8"/>
            <rFont val="Tahoma"/>
            <family val="0"/>
          </rPr>
          <t xml:space="preserve">..  Values Not Available
</t>
        </r>
      </text>
    </comment>
    <comment ref="D105" authorId="0">
      <text>
        <r>
          <rPr>
            <sz val="8"/>
            <rFont val="Tahoma"/>
            <family val="0"/>
          </rPr>
          <t xml:space="preserve">..  Values Not Available
</t>
        </r>
      </text>
    </comment>
    <comment ref="E105" authorId="0">
      <text>
        <r>
          <rPr>
            <sz val="8"/>
            <rFont val="Tahoma"/>
            <family val="0"/>
          </rPr>
          <t xml:space="preserve">..  Values Not Available
</t>
        </r>
      </text>
    </comment>
    <comment ref="D106" authorId="0">
      <text>
        <r>
          <rPr>
            <sz val="8"/>
            <rFont val="Tahoma"/>
            <family val="0"/>
          </rPr>
          <t xml:space="preserve">..  Values Not Available
</t>
        </r>
      </text>
    </comment>
    <comment ref="E106" authorId="0">
      <text>
        <r>
          <rPr>
            <sz val="8"/>
            <rFont val="Tahoma"/>
            <family val="0"/>
          </rPr>
          <t xml:space="preserve">..  Values Not Available
</t>
        </r>
      </text>
    </comment>
    <comment ref="D107" authorId="0">
      <text>
        <r>
          <rPr>
            <sz val="8"/>
            <rFont val="Tahoma"/>
            <family val="0"/>
          </rPr>
          <t xml:space="preserve">..  Values Not Available
</t>
        </r>
      </text>
    </comment>
    <comment ref="E107" authorId="0">
      <text>
        <r>
          <rPr>
            <sz val="8"/>
            <rFont val="Tahoma"/>
            <family val="0"/>
          </rPr>
          <t xml:space="preserve">..  Values Not Available
</t>
        </r>
      </text>
    </comment>
    <comment ref="D108" authorId="0">
      <text>
        <r>
          <rPr>
            <sz val="8"/>
            <rFont val="Tahoma"/>
            <family val="0"/>
          </rPr>
          <t xml:space="preserve">..  Values Not Available
</t>
        </r>
      </text>
    </comment>
    <comment ref="E108" authorId="0">
      <text>
        <r>
          <rPr>
            <sz val="8"/>
            <rFont val="Tahoma"/>
            <family val="0"/>
          </rPr>
          <t xml:space="preserve">..  Values Not Available
</t>
        </r>
      </text>
    </comment>
    <comment ref="D109" authorId="0">
      <text>
        <r>
          <rPr>
            <sz val="8"/>
            <rFont val="Tahoma"/>
            <family val="0"/>
          </rPr>
          <t xml:space="preserve">..  Values Not Available
</t>
        </r>
      </text>
    </comment>
    <comment ref="E109" authorId="0">
      <text>
        <r>
          <rPr>
            <sz val="8"/>
            <rFont val="Tahoma"/>
            <family val="0"/>
          </rPr>
          <t xml:space="preserve">..  Values Not Available
</t>
        </r>
      </text>
    </comment>
    <comment ref="D110" authorId="0">
      <text>
        <r>
          <rPr>
            <sz val="8"/>
            <rFont val="Tahoma"/>
            <family val="0"/>
          </rPr>
          <t xml:space="preserve">..  Values Not Available
</t>
        </r>
      </text>
    </comment>
    <comment ref="E110" authorId="0">
      <text>
        <r>
          <rPr>
            <sz val="8"/>
            <rFont val="Tahoma"/>
            <family val="0"/>
          </rPr>
          <t xml:space="preserve">..  Values Not Available
</t>
        </r>
      </text>
    </comment>
    <comment ref="D113" authorId="0">
      <text>
        <r>
          <rPr>
            <sz val="8"/>
            <rFont val="Tahoma"/>
            <family val="0"/>
          </rPr>
          <t xml:space="preserve">..  Values Not Available
</t>
        </r>
      </text>
    </comment>
    <comment ref="E113" authorId="0">
      <text>
        <r>
          <rPr>
            <sz val="8"/>
            <rFont val="Tahoma"/>
            <family val="0"/>
          </rPr>
          <t xml:space="preserve">..  Values Not Available
</t>
        </r>
      </text>
    </comment>
    <comment ref="D114" authorId="0">
      <text>
        <r>
          <rPr>
            <sz val="8"/>
            <rFont val="Tahoma"/>
            <family val="0"/>
          </rPr>
          <t xml:space="preserve">..  Values Not Available
</t>
        </r>
      </text>
    </comment>
    <comment ref="E114" authorId="0">
      <text>
        <r>
          <rPr>
            <sz val="8"/>
            <rFont val="Tahoma"/>
            <family val="0"/>
          </rPr>
          <t xml:space="preserve">..  Values Not Available
</t>
        </r>
      </text>
    </comment>
    <comment ref="D115" authorId="0">
      <text>
        <r>
          <rPr>
            <sz val="8"/>
            <rFont val="Tahoma"/>
            <family val="0"/>
          </rPr>
          <t xml:space="preserve">..  Values Not Available
</t>
        </r>
      </text>
    </comment>
    <comment ref="E115" authorId="0">
      <text>
        <r>
          <rPr>
            <sz val="8"/>
            <rFont val="Tahoma"/>
            <family val="0"/>
          </rPr>
          <t xml:space="preserve">..  Values Not Available
</t>
        </r>
      </text>
    </comment>
    <comment ref="D116" authorId="0">
      <text>
        <r>
          <rPr>
            <sz val="8"/>
            <rFont val="Tahoma"/>
            <family val="0"/>
          </rPr>
          <t xml:space="preserve">..  Values Not Available
</t>
        </r>
      </text>
    </comment>
    <comment ref="E116" authorId="0">
      <text>
        <r>
          <rPr>
            <sz val="8"/>
            <rFont val="Tahoma"/>
            <family val="0"/>
          </rPr>
          <t xml:space="preserve">..  Values Not Available
</t>
        </r>
      </text>
    </comment>
    <comment ref="D117" authorId="0">
      <text>
        <r>
          <rPr>
            <sz val="8"/>
            <rFont val="Tahoma"/>
            <family val="0"/>
          </rPr>
          <t xml:space="preserve">..  Values Not Available
</t>
        </r>
      </text>
    </comment>
    <comment ref="E117" authorId="0">
      <text>
        <r>
          <rPr>
            <sz val="8"/>
            <rFont val="Tahoma"/>
            <family val="0"/>
          </rPr>
          <t xml:space="preserve">..  Values Not Available
</t>
        </r>
      </text>
    </comment>
    <comment ref="D118" authorId="0">
      <text>
        <r>
          <rPr>
            <sz val="8"/>
            <rFont val="Tahoma"/>
            <family val="0"/>
          </rPr>
          <t xml:space="preserve">..  Values Not Available
</t>
        </r>
      </text>
    </comment>
    <comment ref="E118" authorId="0">
      <text>
        <r>
          <rPr>
            <sz val="8"/>
            <rFont val="Tahoma"/>
            <family val="0"/>
          </rPr>
          <t xml:space="preserve">..  Values Not Available
</t>
        </r>
      </text>
    </comment>
    <comment ref="D119" authorId="0">
      <text>
        <r>
          <rPr>
            <sz val="8"/>
            <rFont val="Tahoma"/>
            <family val="0"/>
          </rPr>
          <t xml:space="preserve">..  Values Not Available
</t>
        </r>
      </text>
    </comment>
    <comment ref="E119" authorId="0">
      <text>
        <r>
          <rPr>
            <sz val="8"/>
            <rFont val="Tahoma"/>
            <family val="0"/>
          </rPr>
          <t xml:space="preserve">..  Values Not Available
</t>
        </r>
      </text>
    </comment>
    <comment ref="D121" authorId="0">
      <text>
        <r>
          <rPr>
            <sz val="8"/>
            <rFont val="Tahoma"/>
            <family val="0"/>
          </rPr>
          <t xml:space="preserve">..  Values Not Available
</t>
        </r>
      </text>
    </comment>
    <comment ref="E121" authorId="0">
      <text>
        <r>
          <rPr>
            <sz val="8"/>
            <rFont val="Tahoma"/>
            <family val="0"/>
          </rPr>
          <t xml:space="preserve">..  Values Not Available
</t>
        </r>
      </text>
    </comment>
    <comment ref="D122" authorId="0">
      <text>
        <r>
          <rPr>
            <sz val="8"/>
            <rFont val="Tahoma"/>
            <family val="0"/>
          </rPr>
          <t xml:space="preserve">..  Values Not Available
</t>
        </r>
      </text>
    </comment>
    <comment ref="E122" authorId="0">
      <text>
        <r>
          <rPr>
            <sz val="8"/>
            <rFont val="Tahoma"/>
            <family val="0"/>
          </rPr>
          <t xml:space="preserve">..  Values Not Available
</t>
        </r>
      </text>
    </comment>
    <comment ref="D124" authorId="0">
      <text>
        <r>
          <rPr>
            <sz val="8"/>
            <rFont val="Tahoma"/>
            <family val="0"/>
          </rPr>
          <t xml:space="preserve">..  Values Not Available
</t>
        </r>
      </text>
    </comment>
    <comment ref="E124" authorId="0">
      <text>
        <r>
          <rPr>
            <sz val="8"/>
            <rFont val="Tahoma"/>
            <family val="0"/>
          </rPr>
          <t xml:space="preserve">..  Values Not Available
</t>
        </r>
      </text>
    </comment>
    <comment ref="D125" authorId="0">
      <text>
        <r>
          <rPr>
            <sz val="8"/>
            <rFont val="Tahoma"/>
            <family val="0"/>
          </rPr>
          <t xml:space="preserve">..  Values Not Available
</t>
        </r>
      </text>
    </comment>
    <comment ref="E125" authorId="0">
      <text>
        <r>
          <rPr>
            <sz val="8"/>
            <rFont val="Tahoma"/>
            <family val="0"/>
          </rPr>
          <t xml:space="preserve">..  Values Not Available
</t>
        </r>
      </text>
    </comment>
    <comment ref="D128" authorId="0">
      <text>
        <r>
          <rPr>
            <sz val="8"/>
            <rFont val="Tahoma"/>
            <family val="0"/>
          </rPr>
          <t xml:space="preserve">..  Values Not Available
</t>
        </r>
      </text>
    </comment>
    <comment ref="E128" authorId="0">
      <text>
        <r>
          <rPr>
            <sz val="8"/>
            <rFont val="Tahoma"/>
            <family val="0"/>
          </rPr>
          <t xml:space="preserve">..  Values Not Available
</t>
        </r>
      </text>
    </comment>
    <comment ref="D129" authorId="0">
      <text>
        <r>
          <rPr>
            <sz val="8"/>
            <rFont val="Tahoma"/>
            <family val="0"/>
          </rPr>
          <t xml:space="preserve">..  Values Not Available
</t>
        </r>
      </text>
    </comment>
    <comment ref="E129" authorId="0">
      <text>
        <r>
          <rPr>
            <sz val="8"/>
            <rFont val="Tahoma"/>
            <family val="0"/>
          </rPr>
          <t xml:space="preserve">..  Values Not Available
</t>
        </r>
      </text>
    </comment>
    <comment ref="D130" authorId="0">
      <text>
        <r>
          <rPr>
            <sz val="8"/>
            <rFont val="Tahoma"/>
            <family val="0"/>
          </rPr>
          <t xml:space="preserve">..  Values Not Available
</t>
        </r>
      </text>
    </comment>
    <comment ref="E130" authorId="0">
      <text>
        <r>
          <rPr>
            <sz val="8"/>
            <rFont val="Tahoma"/>
            <family val="0"/>
          </rPr>
          <t xml:space="preserve">..  Values Not Available
</t>
        </r>
      </text>
    </comment>
    <comment ref="D131" authorId="0">
      <text>
        <r>
          <rPr>
            <sz val="8"/>
            <rFont val="Tahoma"/>
            <family val="0"/>
          </rPr>
          <t xml:space="preserve">..  Values Not Available
</t>
        </r>
      </text>
    </comment>
    <comment ref="E131" authorId="0">
      <text>
        <r>
          <rPr>
            <sz val="8"/>
            <rFont val="Tahoma"/>
            <family val="0"/>
          </rPr>
          <t xml:space="preserve">..  Values Not Available
</t>
        </r>
      </text>
    </comment>
    <comment ref="D132" authorId="0">
      <text>
        <r>
          <rPr>
            <sz val="8"/>
            <rFont val="Tahoma"/>
            <family val="0"/>
          </rPr>
          <t xml:space="preserve">..  Values Not Available
</t>
        </r>
      </text>
    </comment>
    <comment ref="E132" authorId="0">
      <text>
        <r>
          <rPr>
            <sz val="8"/>
            <rFont val="Tahoma"/>
            <family val="0"/>
          </rPr>
          <t xml:space="preserve">..  Values Not Available
</t>
        </r>
      </text>
    </comment>
    <comment ref="D133" authorId="0">
      <text>
        <r>
          <rPr>
            <sz val="8"/>
            <rFont val="Tahoma"/>
            <family val="0"/>
          </rPr>
          <t xml:space="preserve">..  Values Not Available
</t>
        </r>
      </text>
    </comment>
    <comment ref="E133" authorId="0">
      <text>
        <r>
          <rPr>
            <sz val="8"/>
            <rFont val="Tahoma"/>
            <family val="0"/>
          </rPr>
          <t xml:space="preserve">..  Values Not Available
</t>
        </r>
      </text>
    </comment>
    <comment ref="D134" authorId="0">
      <text>
        <r>
          <rPr>
            <sz val="8"/>
            <rFont val="Tahoma"/>
            <family val="0"/>
          </rPr>
          <t xml:space="preserve">..  Values Not Available
</t>
        </r>
      </text>
    </comment>
    <comment ref="E134" authorId="0">
      <text>
        <r>
          <rPr>
            <sz val="8"/>
            <rFont val="Tahoma"/>
            <family val="0"/>
          </rPr>
          <t xml:space="preserve">..  Values Not Available
</t>
        </r>
      </text>
    </comment>
    <comment ref="D136" authorId="0">
      <text>
        <r>
          <rPr>
            <sz val="8"/>
            <rFont val="Tahoma"/>
            <family val="0"/>
          </rPr>
          <t xml:space="preserve">..  Values Not Available
</t>
        </r>
      </text>
    </comment>
    <comment ref="E136" authorId="0">
      <text>
        <r>
          <rPr>
            <sz val="8"/>
            <rFont val="Tahoma"/>
            <family val="0"/>
          </rPr>
          <t xml:space="preserve">..  Values Not Available
</t>
        </r>
      </text>
    </comment>
    <comment ref="F136" authorId="0">
      <text>
        <r>
          <rPr>
            <sz val="8"/>
            <rFont val="Tahoma"/>
            <family val="0"/>
          </rPr>
          <t xml:space="preserve">..  Values Not Available
</t>
        </r>
      </text>
    </comment>
    <comment ref="G136" authorId="0">
      <text>
        <r>
          <rPr>
            <sz val="8"/>
            <rFont val="Tahoma"/>
            <family val="0"/>
          </rPr>
          <t xml:space="preserve">..  Values Not Available
</t>
        </r>
      </text>
    </comment>
    <comment ref="H136" authorId="0">
      <text>
        <r>
          <rPr>
            <sz val="8"/>
            <rFont val="Tahoma"/>
            <family val="0"/>
          </rPr>
          <t xml:space="preserve">..  Values Not Available
</t>
        </r>
      </text>
    </comment>
    <comment ref="I136" authorId="0">
      <text>
        <r>
          <rPr>
            <sz val="8"/>
            <rFont val="Tahoma"/>
            <family val="0"/>
          </rPr>
          <t xml:space="preserve">..  Values Not Available
</t>
        </r>
      </text>
    </comment>
    <comment ref="J136" authorId="0">
      <text>
        <r>
          <rPr>
            <sz val="8"/>
            <rFont val="Tahoma"/>
            <family val="0"/>
          </rPr>
          <t xml:space="preserve">..  Values Not Available
</t>
        </r>
      </text>
    </comment>
    <comment ref="D137" authorId="0">
      <text>
        <r>
          <rPr>
            <sz val="8"/>
            <rFont val="Tahoma"/>
            <family val="0"/>
          </rPr>
          <t xml:space="preserve">..  Values Not Available
</t>
        </r>
      </text>
    </comment>
    <comment ref="E137" authorId="0">
      <text>
        <r>
          <rPr>
            <sz val="8"/>
            <rFont val="Tahoma"/>
            <family val="0"/>
          </rPr>
          <t xml:space="preserve">..  Values Not Available
</t>
        </r>
      </text>
    </comment>
    <comment ref="D138" authorId="0">
      <text>
        <r>
          <rPr>
            <sz val="8"/>
            <rFont val="Tahoma"/>
            <family val="0"/>
          </rPr>
          <t xml:space="preserve">..  Values Not Available
</t>
        </r>
      </text>
    </comment>
    <comment ref="E138" authorId="0">
      <text>
        <r>
          <rPr>
            <sz val="8"/>
            <rFont val="Tahoma"/>
            <family val="0"/>
          </rPr>
          <t xml:space="preserve">..  Values Not Available
</t>
        </r>
      </text>
    </comment>
    <comment ref="D140" authorId="0">
      <text>
        <r>
          <rPr>
            <sz val="8"/>
            <rFont val="Tahoma"/>
            <family val="0"/>
          </rPr>
          <t xml:space="preserve">..  Values Not Available
</t>
        </r>
      </text>
    </comment>
    <comment ref="E140" authorId="0">
      <text>
        <r>
          <rPr>
            <sz val="8"/>
            <rFont val="Tahoma"/>
            <family val="0"/>
          </rPr>
          <t xml:space="preserve">..  Values Not Available
</t>
        </r>
      </text>
    </comment>
    <comment ref="D141" authorId="0">
      <text>
        <r>
          <rPr>
            <sz val="8"/>
            <rFont val="Tahoma"/>
            <family val="0"/>
          </rPr>
          <t xml:space="preserve">..  Values Not Available
</t>
        </r>
      </text>
    </comment>
    <comment ref="E141" authorId="0">
      <text>
        <r>
          <rPr>
            <sz val="8"/>
            <rFont val="Tahoma"/>
            <family val="0"/>
          </rPr>
          <t xml:space="preserve">..  Values Not Available
</t>
        </r>
      </text>
    </comment>
    <comment ref="D142" authorId="0">
      <text>
        <r>
          <rPr>
            <sz val="8"/>
            <rFont val="Tahoma"/>
            <family val="0"/>
          </rPr>
          <t xml:space="preserve">..  Values Not Available
</t>
        </r>
      </text>
    </comment>
    <comment ref="E142" authorId="0">
      <text>
        <r>
          <rPr>
            <sz val="8"/>
            <rFont val="Tahoma"/>
            <family val="0"/>
          </rPr>
          <t xml:space="preserve">..  Values Not Available
</t>
        </r>
      </text>
    </comment>
    <comment ref="D143" authorId="0">
      <text>
        <r>
          <rPr>
            <sz val="8"/>
            <rFont val="Tahoma"/>
            <family val="0"/>
          </rPr>
          <t xml:space="preserve">..  Values Not Available
</t>
        </r>
      </text>
    </comment>
    <comment ref="E143" authorId="0">
      <text>
        <r>
          <rPr>
            <sz val="8"/>
            <rFont val="Tahoma"/>
            <family val="0"/>
          </rPr>
          <t xml:space="preserve">..  Values Not Available
</t>
        </r>
      </text>
    </comment>
    <comment ref="D144" authorId="0">
      <text>
        <r>
          <rPr>
            <sz val="8"/>
            <rFont val="Tahoma"/>
            <family val="0"/>
          </rPr>
          <t xml:space="preserve">..  Values Not Available
</t>
        </r>
      </text>
    </comment>
    <comment ref="E144" authorId="0">
      <text>
        <r>
          <rPr>
            <sz val="8"/>
            <rFont val="Tahoma"/>
            <family val="0"/>
          </rPr>
          <t xml:space="preserve">..  Values Not Available
</t>
        </r>
      </text>
    </comment>
    <comment ref="D145" authorId="0">
      <text>
        <r>
          <rPr>
            <sz val="8"/>
            <rFont val="Tahoma"/>
            <family val="0"/>
          </rPr>
          <t xml:space="preserve">..  Values Not Available
</t>
        </r>
      </text>
    </comment>
    <comment ref="E145" authorId="0">
      <text>
        <r>
          <rPr>
            <sz val="8"/>
            <rFont val="Tahoma"/>
            <family val="0"/>
          </rPr>
          <t xml:space="preserve">..  Values Not Available
</t>
        </r>
      </text>
    </comment>
    <comment ref="D146" authorId="0">
      <text>
        <r>
          <rPr>
            <sz val="8"/>
            <rFont val="Tahoma"/>
            <family val="0"/>
          </rPr>
          <t xml:space="preserve">..  Values Not Available
</t>
        </r>
      </text>
    </comment>
    <comment ref="E146" authorId="0">
      <text>
        <r>
          <rPr>
            <sz val="8"/>
            <rFont val="Tahoma"/>
            <family val="0"/>
          </rPr>
          <t xml:space="preserve">..  Values Not Available
</t>
        </r>
      </text>
    </comment>
    <comment ref="D147" authorId="0">
      <text>
        <r>
          <rPr>
            <sz val="8"/>
            <rFont val="Tahoma"/>
            <family val="0"/>
          </rPr>
          <t xml:space="preserve">..  Values Not Available
</t>
        </r>
      </text>
    </comment>
    <comment ref="E147" authorId="0">
      <text>
        <r>
          <rPr>
            <sz val="8"/>
            <rFont val="Tahoma"/>
            <family val="0"/>
          </rPr>
          <t xml:space="preserve">..  Values Not Available
</t>
        </r>
      </text>
    </comment>
    <comment ref="D149" authorId="0">
      <text>
        <r>
          <rPr>
            <sz val="8"/>
            <rFont val="Tahoma"/>
            <family val="0"/>
          </rPr>
          <t xml:space="preserve">x  Not Applicable
</t>
        </r>
      </text>
    </comment>
    <comment ref="E149" authorId="0">
      <text>
        <r>
          <rPr>
            <sz val="8"/>
            <rFont val="Tahoma"/>
            <family val="0"/>
          </rPr>
          <t xml:space="preserve">x  Not Applicable
</t>
        </r>
      </text>
    </comment>
    <comment ref="F149" authorId="0">
      <text>
        <r>
          <rPr>
            <sz val="8"/>
            <rFont val="Tahoma"/>
            <family val="0"/>
          </rPr>
          <t xml:space="preserve">x  Not Applicable
</t>
        </r>
      </text>
    </comment>
    <comment ref="G149" authorId="0">
      <text>
        <r>
          <rPr>
            <sz val="8"/>
            <rFont val="Tahoma"/>
            <family val="0"/>
          </rPr>
          <t xml:space="preserve">x  Not Applicable
</t>
        </r>
      </text>
    </comment>
    <comment ref="H149" authorId="0">
      <text>
        <r>
          <rPr>
            <sz val="8"/>
            <rFont val="Tahoma"/>
            <family val="0"/>
          </rPr>
          <t xml:space="preserve">x  Not Applicable
</t>
        </r>
      </text>
    </comment>
    <comment ref="I149" authorId="0">
      <text>
        <r>
          <rPr>
            <sz val="8"/>
            <rFont val="Tahoma"/>
            <family val="0"/>
          </rPr>
          <t xml:space="preserve">x  Not Applicable
</t>
        </r>
      </text>
    </comment>
    <comment ref="J149" authorId="0">
      <text>
        <r>
          <rPr>
            <sz val="8"/>
            <rFont val="Tahoma"/>
            <family val="0"/>
          </rPr>
          <t xml:space="preserve">x  Not Applicable
</t>
        </r>
      </text>
    </comment>
    <comment ref="K149" authorId="0">
      <text>
        <r>
          <rPr>
            <sz val="8"/>
            <rFont val="Tahoma"/>
            <family val="0"/>
          </rPr>
          <t xml:space="preserve">x  Not Applicable
</t>
        </r>
      </text>
    </comment>
    <comment ref="L149" authorId="0">
      <text>
        <r>
          <rPr>
            <sz val="8"/>
            <rFont val="Tahoma"/>
            <family val="0"/>
          </rPr>
          <t xml:space="preserve">x  Not Applicable
</t>
        </r>
      </text>
    </comment>
    <comment ref="M149" authorId="0">
      <text>
        <r>
          <rPr>
            <sz val="8"/>
            <rFont val="Tahoma"/>
            <family val="0"/>
          </rPr>
          <t xml:space="preserve">x  Not Applicable
</t>
        </r>
      </text>
    </comment>
    <comment ref="N149" authorId="0">
      <text>
        <r>
          <rPr>
            <sz val="8"/>
            <rFont val="Tahoma"/>
            <family val="0"/>
          </rPr>
          <t xml:space="preserve">x  Not Applicable
</t>
        </r>
      </text>
    </comment>
    <comment ref="O149" authorId="0">
      <text>
        <r>
          <rPr>
            <sz val="8"/>
            <rFont val="Tahoma"/>
            <family val="0"/>
          </rPr>
          <t xml:space="preserve">x  Not Applicable
</t>
        </r>
      </text>
    </comment>
    <comment ref="P149" authorId="0">
      <text>
        <r>
          <rPr>
            <sz val="8"/>
            <rFont val="Tahoma"/>
            <family val="0"/>
          </rPr>
          <t xml:space="preserve">x  Not Applicable
</t>
        </r>
      </text>
    </comment>
    <comment ref="Q149" authorId="0">
      <text>
        <r>
          <rPr>
            <sz val="8"/>
            <rFont val="Tahoma"/>
            <family val="0"/>
          </rPr>
          <t xml:space="preserve">x  Not Applicable
</t>
        </r>
      </text>
    </comment>
    <comment ref="R149" authorId="0">
      <text>
        <r>
          <rPr>
            <sz val="8"/>
            <rFont val="Tahoma"/>
            <family val="0"/>
          </rPr>
          <t xml:space="preserve">x  Not Applicable
</t>
        </r>
      </text>
    </comment>
    <comment ref="S149" authorId="0">
      <text>
        <r>
          <rPr>
            <sz val="8"/>
            <rFont val="Tahoma"/>
            <family val="0"/>
          </rPr>
          <t xml:space="preserve">x  Not Applicable
</t>
        </r>
      </text>
    </comment>
    <comment ref="D150" authorId="0">
      <text>
        <r>
          <rPr>
            <sz val="8"/>
            <rFont val="Tahoma"/>
            <family val="0"/>
          </rPr>
          <t xml:space="preserve">x  Not Applicable
</t>
        </r>
      </text>
    </comment>
    <comment ref="E150" authorId="0">
      <text>
        <r>
          <rPr>
            <sz val="8"/>
            <rFont val="Tahoma"/>
            <family val="0"/>
          </rPr>
          <t xml:space="preserve">x  Not Applicable
</t>
        </r>
      </text>
    </comment>
    <comment ref="F150" authorId="0">
      <text>
        <r>
          <rPr>
            <sz val="8"/>
            <rFont val="Tahoma"/>
            <family val="0"/>
          </rPr>
          <t xml:space="preserve">x  Not Applicable
</t>
        </r>
      </text>
    </comment>
    <comment ref="G150" authorId="0">
      <text>
        <r>
          <rPr>
            <sz val="8"/>
            <rFont val="Tahoma"/>
            <family val="0"/>
          </rPr>
          <t xml:space="preserve">x  Not Applicable
</t>
        </r>
      </text>
    </comment>
    <comment ref="H150" authorId="0">
      <text>
        <r>
          <rPr>
            <sz val="8"/>
            <rFont val="Tahoma"/>
            <family val="0"/>
          </rPr>
          <t xml:space="preserve">x  Not Applicable
</t>
        </r>
      </text>
    </comment>
    <comment ref="I150" authorId="0">
      <text>
        <r>
          <rPr>
            <sz val="8"/>
            <rFont val="Tahoma"/>
            <family val="0"/>
          </rPr>
          <t xml:space="preserve">x  Not Applicable
</t>
        </r>
      </text>
    </comment>
    <comment ref="J150" authorId="0">
      <text>
        <r>
          <rPr>
            <sz val="8"/>
            <rFont val="Tahoma"/>
            <family val="0"/>
          </rPr>
          <t xml:space="preserve">x  Not Applicable
</t>
        </r>
      </text>
    </comment>
    <comment ref="K150" authorId="0">
      <text>
        <r>
          <rPr>
            <sz val="8"/>
            <rFont val="Tahoma"/>
            <family val="0"/>
          </rPr>
          <t xml:space="preserve">x  Not Applicable
</t>
        </r>
      </text>
    </comment>
    <comment ref="L150" authorId="0">
      <text>
        <r>
          <rPr>
            <sz val="8"/>
            <rFont val="Tahoma"/>
            <family val="0"/>
          </rPr>
          <t xml:space="preserve">x  Not Applicable
</t>
        </r>
      </text>
    </comment>
    <comment ref="M150" authorId="0">
      <text>
        <r>
          <rPr>
            <sz val="8"/>
            <rFont val="Tahoma"/>
            <family val="0"/>
          </rPr>
          <t xml:space="preserve">x  Not Applicable
</t>
        </r>
      </text>
    </comment>
    <comment ref="N150" authorId="0">
      <text>
        <r>
          <rPr>
            <sz val="8"/>
            <rFont val="Tahoma"/>
            <family val="0"/>
          </rPr>
          <t xml:space="preserve">x  Not Applicable
</t>
        </r>
      </text>
    </comment>
    <comment ref="O150" authorId="0">
      <text>
        <r>
          <rPr>
            <sz val="8"/>
            <rFont val="Tahoma"/>
            <family val="0"/>
          </rPr>
          <t xml:space="preserve">x  Not Applicable
</t>
        </r>
      </text>
    </comment>
    <comment ref="P150" authorId="0">
      <text>
        <r>
          <rPr>
            <sz val="8"/>
            <rFont val="Tahoma"/>
            <family val="0"/>
          </rPr>
          <t xml:space="preserve">x  Not Applicable
</t>
        </r>
      </text>
    </comment>
    <comment ref="Q150" authorId="0">
      <text>
        <r>
          <rPr>
            <sz val="8"/>
            <rFont val="Tahoma"/>
            <family val="0"/>
          </rPr>
          <t xml:space="preserve">x  Not Applicable
</t>
        </r>
      </text>
    </comment>
    <comment ref="R150" authorId="0">
      <text>
        <r>
          <rPr>
            <sz val="8"/>
            <rFont val="Tahoma"/>
            <family val="0"/>
          </rPr>
          <t xml:space="preserve">x  Not Applicable
</t>
        </r>
      </text>
    </comment>
    <comment ref="S150" authorId="0">
      <text>
        <r>
          <rPr>
            <sz val="8"/>
            <rFont val="Tahoma"/>
            <family val="0"/>
          </rPr>
          <t xml:space="preserve">x  Not Applicable
</t>
        </r>
      </text>
    </comment>
    <comment ref="D151" authorId="0">
      <text>
        <r>
          <rPr>
            <sz val="8"/>
            <rFont val="Tahoma"/>
            <family val="0"/>
          </rPr>
          <t xml:space="preserve">..  Values Not Available
</t>
        </r>
      </text>
    </comment>
    <comment ref="E151" authorId="0">
      <text>
        <r>
          <rPr>
            <sz val="8"/>
            <rFont val="Tahoma"/>
            <family val="0"/>
          </rPr>
          <t xml:space="preserve">..  Values Not Available
</t>
        </r>
      </text>
    </comment>
    <comment ref="D152" authorId="0">
      <text>
        <r>
          <rPr>
            <sz val="8"/>
            <rFont val="Tahoma"/>
            <family val="0"/>
          </rPr>
          <t xml:space="preserve">..  Values Not Available
</t>
        </r>
      </text>
    </comment>
    <comment ref="E152" authorId="0">
      <text>
        <r>
          <rPr>
            <sz val="8"/>
            <rFont val="Tahoma"/>
            <family val="0"/>
          </rPr>
          <t xml:space="preserve">..  Values Not Available
</t>
        </r>
      </text>
    </comment>
    <comment ref="D153" authorId="0">
      <text>
        <r>
          <rPr>
            <sz val="8"/>
            <rFont val="Tahoma"/>
            <family val="0"/>
          </rPr>
          <t xml:space="preserve">..  Values Not Available
</t>
        </r>
      </text>
    </comment>
    <comment ref="E153" authorId="0">
      <text>
        <r>
          <rPr>
            <sz val="8"/>
            <rFont val="Tahoma"/>
            <family val="0"/>
          </rPr>
          <t xml:space="preserve">..  Values Not Available
</t>
        </r>
      </text>
    </comment>
    <comment ref="D154" authorId="0">
      <text>
        <r>
          <rPr>
            <sz val="8"/>
            <rFont val="Tahoma"/>
            <family val="0"/>
          </rPr>
          <t xml:space="preserve">..  Values Not Available
</t>
        </r>
      </text>
    </comment>
    <comment ref="E154" authorId="0">
      <text>
        <r>
          <rPr>
            <sz val="8"/>
            <rFont val="Tahoma"/>
            <family val="0"/>
          </rPr>
          <t xml:space="preserve">..  Values Not Available
</t>
        </r>
      </text>
    </comment>
    <comment ref="D155" authorId="0">
      <text>
        <r>
          <rPr>
            <sz val="8"/>
            <rFont val="Tahoma"/>
            <family val="0"/>
          </rPr>
          <t xml:space="preserve">..  Values Not Available
</t>
        </r>
      </text>
    </comment>
    <comment ref="E155" authorId="0">
      <text>
        <r>
          <rPr>
            <sz val="8"/>
            <rFont val="Tahoma"/>
            <family val="0"/>
          </rPr>
          <t xml:space="preserve">..  Values Not Available
</t>
        </r>
      </text>
    </comment>
    <comment ref="D156" authorId="0">
      <text>
        <r>
          <rPr>
            <sz val="8"/>
            <rFont val="Tahoma"/>
            <family val="0"/>
          </rPr>
          <t xml:space="preserve">..  Values Not Available
</t>
        </r>
      </text>
    </comment>
    <comment ref="E156" authorId="0">
      <text>
        <r>
          <rPr>
            <sz val="8"/>
            <rFont val="Tahoma"/>
            <family val="0"/>
          </rPr>
          <t xml:space="preserve">..  Values Not Available
</t>
        </r>
      </text>
    </comment>
    <comment ref="D157" authorId="0">
      <text>
        <r>
          <rPr>
            <sz val="8"/>
            <rFont val="Tahoma"/>
            <family val="0"/>
          </rPr>
          <t xml:space="preserve">..  Values Not Available
</t>
        </r>
      </text>
    </comment>
    <comment ref="E157" authorId="0">
      <text>
        <r>
          <rPr>
            <sz val="8"/>
            <rFont val="Tahoma"/>
            <family val="0"/>
          </rPr>
          <t xml:space="preserve">..  Values Not Available
</t>
        </r>
      </text>
    </comment>
    <comment ref="D158" authorId="0">
      <text>
        <r>
          <rPr>
            <sz val="8"/>
            <rFont val="Tahoma"/>
            <family val="0"/>
          </rPr>
          <t xml:space="preserve">..  Values Not Available
</t>
        </r>
      </text>
    </comment>
    <comment ref="E158" authorId="0">
      <text>
        <r>
          <rPr>
            <sz val="8"/>
            <rFont val="Tahoma"/>
            <family val="0"/>
          </rPr>
          <t xml:space="preserve">..  Values Not Available
</t>
        </r>
      </text>
    </comment>
    <comment ref="D161" authorId="0">
      <text>
        <r>
          <rPr>
            <sz val="8"/>
            <rFont val="Tahoma"/>
            <family val="0"/>
          </rPr>
          <t xml:space="preserve">..  Values Not Available
</t>
        </r>
      </text>
    </comment>
    <comment ref="E161" authorId="0">
      <text>
        <r>
          <rPr>
            <sz val="8"/>
            <rFont val="Tahoma"/>
            <family val="0"/>
          </rPr>
          <t xml:space="preserve">..  Values Not Available
</t>
        </r>
      </text>
    </comment>
    <comment ref="D162" authorId="0">
      <text>
        <r>
          <rPr>
            <sz val="8"/>
            <rFont val="Tahoma"/>
            <family val="0"/>
          </rPr>
          <t xml:space="preserve">..  Values Not Available
</t>
        </r>
      </text>
    </comment>
    <comment ref="E162" authorId="0">
      <text>
        <r>
          <rPr>
            <sz val="8"/>
            <rFont val="Tahoma"/>
            <family val="0"/>
          </rPr>
          <t xml:space="preserve">..  Values Not Available
</t>
        </r>
      </text>
    </comment>
    <comment ref="D163" authorId="0">
      <text>
        <r>
          <rPr>
            <sz val="8"/>
            <rFont val="Tahoma"/>
            <family val="0"/>
          </rPr>
          <t xml:space="preserve">..  Values Not Available
</t>
        </r>
      </text>
    </comment>
    <comment ref="E163" authorId="0">
      <text>
        <r>
          <rPr>
            <sz val="8"/>
            <rFont val="Tahoma"/>
            <family val="0"/>
          </rPr>
          <t xml:space="preserve">..  Values Not Available
</t>
        </r>
      </text>
    </comment>
    <comment ref="D164" authorId="0">
      <text>
        <r>
          <rPr>
            <sz val="8"/>
            <rFont val="Tahoma"/>
            <family val="0"/>
          </rPr>
          <t xml:space="preserve">..  Values Not Available
</t>
        </r>
      </text>
    </comment>
    <comment ref="E164" authorId="0">
      <text>
        <r>
          <rPr>
            <sz val="8"/>
            <rFont val="Tahoma"/>
            <family val="0"/>
          </rPr>
          <t xml:space="preserve">..  Values Not Available
</t>
        </r>
      </text>
    </comment>
    <comment ref="D165" authorId="0">
      <text>
        <r>
          <rPr>
            <sz val="8"/>
            <rFont val="Tahoma"/>
            <family val="0"/>
          </rPr>
          <t xml:space="preserve">..  Values Not Available
</t>
        </r>
      </text>
    </comment>
    <comment ref="E165" authorId="0">
      <text>
        <r>
          <rPr>
            <sz val="8"/>
            <rFont val="Tahoma"/>
            <family val="0"/>
          </rPr>
          <t xml:space="preserve">..  Values Not Available
</t>
        </r>
      </text>
    </comment>
    <comment ref="D166" authorId="0">
      <text>
        <r>
          <rPr>
            <sz val="8"/>
            <rFont val="Tahoma"/>
            <family val="0"/>
          </rPr>
          <t xml:space="preserve">..  Values Not Available
</t>
        </r>
      </text>
    </comment>
    <comment ref="E166" authorId="0">
      <text>
        <r>
          <rPr>
            <sz val="8"/>
            <rFont val="Tahoma"/>
            <family val="0"/>
          </rPr>
          <t xml:space="preserve">..  Values Not Available
</t>
        </r>
      </text>
    </comment>
  </commentList>
</comments>
</file>

<file path=xl/comments7.xml><?xml version="1.0" encoding="utf-8"?>
<comments xmlns="http://schemas.openxmlformats.org/spreadsheetml/2006/main">
  <authors>
    <author>A satisfied Microsoft Office user</author>
  </authors>
  <commentList>
    <comment ref="D10" authorId="0">
      <text>
        <r>
          <rPr>
            <sz val="8"/>
            <rFont val="Tahoma"/>
            <family val="0"/>
          </rPr>
          <t xml:space="preserve">..  Values Not Available
</t>
        </r>
      </text>
    </comment>
    <comment ref="E10" authorId="0">
      <text>
        <r>
          <rPr>
            <sz val="8"/>
            <rFont val="Tahoma"/>
            <family val="0"/>
          </rPr>
          <t xml:space="preserve">..  Values Not Available
</t>
        </r>
      </text>
    </comment>
    <comment ref="D11" authorId="0">
      <text>
        <r>
          <rPr>
            <sz val="8"/>
            <rFont val="Tahoma"/>
            <family val="0"/>
          </rPr>
          <t xml:space="preserve">..  Values Not Available
</t>
        </r>
      </text>
    </comment>
    <comment ref="E11" authorId="0">
      <text>
        <r>
          <rPr>
            <sz val="8"/>
            <rFont val="Tahoma"/>
            <family val="0"/>
          </rPr>
          <t xml:space="preserve">..  Values Not Available
</t>
        </r>
      </text>
    </comment>
    <comment ref="D12" authorId="0">
      <text>
        <r>
          <rPr>
            <sz val="8"/>
            <rFont val="Tahoma"/>
            <family val="0"/>
          </rPr>
          <t xml:space="preserve">..  Values Not Available
</t>
        </r>
      </text>
    </comment>
    <comment ref="E12" authorId="0">
      <text>
        <r>
          <rPr>
            <sz val="8"/>
            <rFont val="Tahoma"/>
            <family val="0"/>
          </rPr>
          <t xml:space="preserve">..  Values Not Available
</t>
        </r>
      </text>
    </comment>
    <comment ref="D13" authorId="0">
      <text>
        <r>
          <rPr>
            <sz val="8"/>
            <rFont val="Tahoma"/>
            <family val="0"/>
          </rPr>
          <t xml:space="preserve">..  Values Not Available
</t>
        </r>
      </text>
    </comment>
    <comment ref="E13" authorId="0">
      <text>
        <r>
          <rPr>
            <sz val="8"/>
            <rFont val="Tahoma"/>
            <family val="0"/>
          </rPr>
          <t xml:space="preserve">..  Values Not Available
</t>
        </r>
      </text>
    </comment>
    <comment ref="D14" authorId="0">
      <text>
        <r>
          <rPr>
            <sz val="8"/>
            <rFont val="Tahoma"/>
            <family val="0"/>
          </rPr>
          <t xml:space="preserve">..  Values Not Available
</t>
        </r>
      </text>
    </comment>
    <comment ref="E14" authorId="0">
      <text>
        <r>
          <rPr>
            <sz val="8"/>
            <rFont val="Tahoma"/>
            <family val="0"/>
          </rPr>
          <t xml:space="preserve">..  Values Not Available
</t>
        </r>
      </text>
    </comment>
    <comment ref="D17" authorId="0">
      <text>
        <r>
          <rPr>
            <sz val="8"/>
            <rFont val="Tahoma"/>
            <family val="0"/>
          </rPr>
          <t xml:space="preserve">..  Values Not Available
</t>
        </r>
      </text>
    </comment>
    <comment ref="E17" authorId="0">
      <text>
        <r>
          <rPr>
            <sz val="8"/>
            <rFont val="Tahoma"/>
            <family val="0"/>
          </rPr>
          <t xml:space="preserve">..  Values Not Available
</t>
        </r>
      </text>
    </comment>
    <comment ref="F17" authorId="0">
      <text>
        <r>
          <rPr>
            <sz val="8"/>
            <rFont val="Tahoma"/>
            <family val="0"/>
          </rPr>
          <t xml:space="preserve">..  Values Not Available
</t>
        </r>
      </text>
    </comment>
    <comment ref="D18" authorId="0">
      <text>
        <r>
          <rPr>
            <sz val="8"/>
            <rFont val="Tahoma"/>
            <family val="0"/>
          </rPr>
          <t xml:space="preserve">..  Values Not Available
</t>
        </r>
      </text>
    </comment>
    <comment ref="E18" authorId="0">
      <text>
        <r>
          <rPr>
            <sz val="8"/>
            <rFont val="Tahoma"/>
            <family val="0"/>
          </rPr>
          <t xml:space="preserve">..  Values Not Available
</t>
        </r>
      </text>
    </comment>
    <comment ref="D19" authorId="0">
      <text>
        <r>
          <rPr>
            <sz val="8"/>
            <rFont val="Tahoma"/>
            <family val="0"/>
          </rPr>
          <t xml:space="preserve">..  Values Not Available
</t>
        </r>
      </text>
    </comment>
    <comment ref="E19" authorId="0">
      <text>
        <r>
          <rPr>
            <sz val="8"/>
            <rFont val="Tahoma"/>
            <family val="0"/>
          </rPr>
          <t xml:space="preserve">..  Values Not Available
</t>
        </r>
      </text>
    </comment>
    <comment ref="D20" authorId="0">
      <text>
        <r>
          <rPr>
            <sz val="8"/>
            <rFont val="Tahoma"/>
            <family val="0"/>
          </rPr>
          <t xml:space="preserve">..  Values Not Available
</t>
        </r>
      </text>
    </comment>
    <comment ref="E20" authorId="0">
      <text>
        <r>
          <rPr>
            <sz val="8"/>
            <rFont val="Tahoma"/>
            <family val="0"/>
          </rPr>
          <t xml:space="preserve">..  Values Not Available
</t>
        </r>
      </text>
    </comment>
    <comment ref="F20" authorId="0">
      <text>
        <r>
          <rPr>
            <sz val="8"/>
            <rFont val="Tahoma"/>
            <family val="0"/>
          </rPr>
          <t xml:space="preserve">..  Values Not Available
</t>
        </r>
      </text>
    </comment>
    <comment ref="D22" authorId="0">
      <text>
        <r>
          <rPr>
            <sz val="8"/>
            <rFont val="Tahoma"/>
            <family val="0"/>
          </rPr>
          <t xml:space="preserve">..  Values Not Available
</t>
        </r>
      </text>
    </comment>
    <comment ref="E22" authorId="0">
      <text>
        <r>
          <rPr>
            <sz val="8"/>
            <rFont val="Tahoma"/>
            <family val="0"/>
          </rPr>
          <t xml:space="preserve">..  Values Not Available
</t>
        </r>
      </text>
    </comment>
    <comment ref="D23" authorId="0">
      <text>
        <r>
          <rPr>
            <sz val="8"/>
            <rFont val="Tahoma"/>
            <family val="0"/>
          </rPr>
          <t xml:space="preserve">..  Values Not Available
</t>
        </r>
      </text>
    </comment>
    <comment ref="E23" authorId="0">
      <text>
        <r>
          <rPr>
            <sz val="8"/>
            <rFont val="Tahoma"/>
            <family val="0"/>
          </rPr>
          <t xml:space="preserve">..  Values Not Available
</t>
        </r>
      </text>
    </comment>
    <comment ref="D24" authorId="0">
      <text>
        <r>
          <rPr>
            <sz val="8"/>
            <rFont val="Tahoma"/>
            <family val="0"/>
          </rPr>
          <t xml:space="preserve">..  Values Not Available
</t>
        </r>
      </text>
    </comment>
    <comment ref="E24" authorId="0">
      <text>
        <r>
          <rPr>
            <sz val="8"/>
            <rFont val="Tahoma"/>
            <family val="0"/>
          </rPr>
          <t xml:space="preserve">..  Values Not Available
</t>
        </r>
      </text>
    </comment>
    <comment ref="D25" authorId="0">
      <text>
        <r>
          <rPr>
            <sz val="8"/>
            <rFont val="Tahoma"/>
            <family val="0"/>
          </rPr>
          <t xml:space="preserve">..  Values Not Available
</t>
        </r>
      </text>
    </comment>
    <comment ref="E25" authorId="0">
      <text>
        <r>
          <rPr>
            <sz val="8"/>
            <rFont val="Tahoma"/>
            <family val="0"/>
          </rPr>
          <t xml:space="preserve">..  Values Not Available
</t>
        </r>
      </text>
    </comment>
    <comment ref="D26" authorId="0">
      <text>
        <r>
          <rPr>
            <sz val="8"/>
            <rFont val="Tahoma"/>
            <family val="0"/>
          </rPr>
          <t xml:space="preserve">..  Values Not Available
</t>
        </r>
      </text>
    </comment>
    <comment ref="E26" authorId="0">
      <text>
        <r>
          <rPr>
            <sz val="8"/>
            <rFont val="Tahoma"/>
            <family val="0"/>
          </rPr>
          <t xml:space="preserve">..  Values Not Available
</t>
        </r>
      </text>
    </comment>
    <comment ref="D27" authorId="0">
      <text>
        <r>
          <rPr>
            <sz val="8"/>
            <rFont val="Tahoma"/>
            <family val="0"/>
          </rPr>
          <t xml:space="preserve">..  Values Not Available
</t>
        </r>
      </text>
    </comment>
    <comment ref="E27" authorId="0">
      <text>
        <r>
          <rPr>
            <sz val="8"/>
            <rFont val="Tahoma"/>
            <family val="0"/>
          </rPr>
          <t xml:space="preserve">..  Values Not Available
</t>
        </r>
      </text>
    </comment>
    <comment ref="D28" authorId="0">
      <text>
        <r>
          <rPr>
            <sz val="8"/>
            <rFont val="Tahoma"/>
            <family val="0"/>
          </rPr>
          <t xml:space="preserve">..  Values Not Available
</t>
        </r>
      </text>
    </comment>
    <comment ref="E28" authorId="0">
      <text>
        <r>
          <rPr>
            <sz val="8"/>
            <rFont val="Tahoma"/>
            <family val="0"/>
          </rPr>
          <t xml:space="preserve">..  Values Not Available
</t>
        </r>
      </text>
    </comment>
    <comment ref="D29" authorId="0">
      <text>
        <r>
          <rPr>
            <sz val="8"/>
            <rFont val="Tahoma"/>
            <family val="0"/>
          </rPr>
          <t xml:space="preserve">..  Values Not Available
</t>
        </r>
      </text>
    </comment>
    <comment ref="E29" authorId="0">
      <text>
        <r>
          <rPr>
            <sz val="8"/>
            <rFont val="Tahoma"/>
            <family val="0"/>
          </rPr>
          <t xml:space="preserve">..  Values Not Available
</t>
        </r>
      </text>
    </comment>
    <comment ref="F29" authorId="0">
      <text>
        <r>
          <rPr>
            <sz val="8"/>
            <rFont val="Tahoma"/>
            <family val="0"/>
          </rPr>
          <t xml:space="preserve">..  Values Not Available
</t>
        </r>
      </text>
    </comment>
    <comment ref="G29" authorId="0">
      <text>
        <r>
          <rPr>
            <sz val="8"/>
            <rFont val="Tahoma"/>
            <family val="0"/>
          </rPr>
          <t xml:space="preserve">..  Values Not Available
</t>
        </r>
      </text>
    </comment>
    <comment ref="H29" authorId="0">
      <text>
        <r>
          <rPr>
            <sz val="8"/>
            <rFont val="Tahoma"/>
            <family val="0"/>
          </rPr>
          <t xml:space="preserve">..  Values Not Available
</t>
        </r>
      </text>
    </comment>
    <comment ref="D30" authorId="0">
      <text>
        <r>
          <rPr>
            <sz val="8"/>
            <rFont val="Tahoma"/>
            <family val="0"/>
          </rPr>
          <t xml:space="preserve">..  Values Not Available
</t>
        </r>
      </text>
    </comment>
    <comment ref="E30" authorId="0">
      <text>
        <r>
          <rPr>
            <sz val="8"/>
            <rFont val="Tahoma"/>
            <family val="0"/>
          </rPr>
          <t xml:space="preserve">..  Values Not Available
</t>
        </r>
      </text>
    </comment>
    <comment ref="D32" authorId="0">
      <text>
        <r>
          <rPr>
            <sz val="8"/>
            <rFont val="Tahoma"/>
            <family val="0"/>
          </rPr>
          <t xml:space="preserve">..  Values Not Available
</t>
        </r>
      </text>
    </comment>
    <comment ref="E32" authorId="0">
      <text>
        <r>
          <rPr>
            <sz val="8"/>
            <rFont val="Tahoma"/>
            <family val="0"/>
          </rPr>
          <t xml:space="preserve">..  Values Not Available
</t>
        </r>
      </text>
    </comment>
    <comment ref="D33" authorId="0">
      <text>
        <r>
          <rPr>
            <sz val="8"/>
            <rFont val="Tahoma"/>
            <family val="0"/>
          </rPr>
          <t xml:space="preserve">..  Values Not Available
</t>
        </r>
      </text>
    </comment>
    <comment ref="E33" authorId="0">
      <text>
        <r>
          <rPr>
            <sz val="8"/>
            <rFont val="Tahoma"/>
            <family val="0"/>
          </rPr>
          <t xml:space="preserve">..  Values Not Available
</t>
        </r>
      </text>
    </comment>
    <comment ref="D34" authorId="0">
      <text>
        <r>
          <rPr>
            <sz val="8"/>
            <rFont val="Tahoma"/>
            <family val="0"/>
          </rPr>
          <t xml:space="preserve">..  Values Not Available
</t>
        </r>
      </text>
    </comment>
    <comment ref="E34" authorId="0">
      <text>
        <r>
          <rPr>
            <sz val="8"/>
            <rFont val="Tahoma"/>
            <family val="0"/>
          </rPr>
          <t xml:space="preserve">..  Values Not Available
</t>
        </r>
      </text>
    </comment>
    <comment ref="D35" authorId="0">
      <text>
        <r>
          <rPr>
            <sz val="8"/>
            <rFont val="Tahoma"/>
            <family val="0"/>
          </rPr>
          <t xml:space="preserve">..  Values Not Available
</t>
        </r>
      </text>
    </comment>
    <comment ref="E35" authorId="0">
      <text>
        <r>
          <rPr>
            <sz val="8"/>
            <rFont val="Tahoma"/>
            <family val="0"/>
          </rPr>
          <t xml:space="preserve">..  Values Not Available
</t>
        </r>
      </text>
    </comment>
    <comment ref="D36" authorId="0">
      <text>
        <r>
          <rPr>
            <sz val="8"/>
            <rFont val="Tahoma"/>
            <family val="0"/>
          </rPr>
          <t xml:space="preserve">..  Values Not Available
</t>
        </r>
      </text>
    </comment>
    <comment ref="E36" authorId="0">
      <text>
        <r>
          <rPr>
            <sz val="8"/>
            <rFont val="Tahoma"/>
            <family val="0"/>
          </rPr>
          <t xml:space="preserve">..  Values Not Available
</t>
        </r>
      </text>
    </comment>
    <comment ref="D37" authorId="0">
      <text>
        <r>
          <rPr>
            <sz val="8"/>
            <rFont val="Tahoma"/>
            <family val="0"/>
          </rPr>
          <t xml:space="preserve">..  Values Not Available
</t>
        </r>
      </text>
    </comment>
    <comment ref="E37" authorId="0">
      <text>
        <r>
          <rPr>
            <sz val="8"/>
            <rFont val="Tahoma"/>
            <family val="0"/>
          </rPr>
          <t xml:space="preserve">..  Values Not Available
</t>
        </r>
      </text>
    </comment>
    <comment ref="D38" authorId="0">
      <text>
        <r>
          <rPr>
            <sz val="8"/>
            <rFont val="Tahoma"/>
            <family val="0"/>
          </rPr>
          <t xml:space="preserve">..  Values Not Available
</t>
        </r>
      </text>
    </comment>
    <comment ref="E38" authorId="0">
      <text>
        <r>
          <rPr>
            <sz val="8"/>
            <rFont val="Tahoma"/>
            <family val="0"/>
          </rPr>
          <t xml:space="preserve">..  Values Not Available
</t>
        </r>
      </text>
    </comment>
    <comment ref="D39" authorId="0">
      <text>
        <r>
          <rPr>
            <sz val="8"/>
            <rFont val="Tahoma"/>
            <family val="0"/>
          </rPr>
          <t xml:space="preserve">..  Values Not Available
</t>
        </r>
      </text>
    </comment>
    <comment ref="E39" authorId="0">
      <text>
        <r>
          <rPr>
            <sz val="8"/>
            <rFont val="Tahoma"/>
            <family val="0"/>
          </rPr>
          <t xml:space="preserve">..  Values Not Available
</t>
        </r>
      </text>
    </comment>
    <comment ref="D40" authorId="0">
      <text>
        <r>
          <rPr>
            <sz val="8"/>
            <rFont val="Tahoma"/>
            <family val="0"/>
          </rPr>
          <t xml:space="preserve">..  Values Not Available
</t>
        </r>
      </text>
    </comment>
    <comment ref="E40" authorId="0">
      <text>
        <r>
          <rPr>
            <sz val="8"/>
            <rFont val="Tahoma"/>
            <family val="0"/>
          </rPr>
          <t xml:space="preserve">..  Values Not Available
</t>
        </r>
      </text>
    </comment>
    <comment ref="D41" authorId="0">
      <text>
        <r>
          <rPr>
            <sz val="8"/>
            <rFont val="Tahoma"/>
            <family val="0"/>
          </rPr>
          <t xml:space="preserve">..  Values Not Available
</t>
        </r>
      </text>
    </comment>
    <comment ref="E41" authorId="0">
      <text>
        <r>
          <rPr>
            <sz val="8"/>
            <rFont val="Tahoma"/>
            <family val="0"/>
          </rPr>
          <t xml:space="preserve">..  Values Not Available
</t>
        </r>
      </text>
    </comment>
    <comment ref="D42" authorId="0">
      <text>
        <r>
          <rPr>
            <sz val="8"/>
            <rFont val="Tahoma"/>
            <family val="0"/>
          </rPr>
          <t xml:space="preserve">..  Values Not Available
</t>
        </r>
      </text>
    </comment>
    <comment ref="E42" authorId="0">
      <text>
        <r>
          <rPr>
            <sz val="8"/>
            <rFont val="Tahoma"/>
            <family val="0"/>
          </rPr>
          <t xml:space="preserve">..  Values Not Available
</t>
        </r>
      </text>
    </comment>
    <comment ref="D43" authorId="0">
      <text>
        <r>
          <rPr>
            <sz val="8"/>
            <rFont val="Tahoma"/>
            <family val="0"/>
          </rPr>
          <t xml:space="preserve">..  Values Not Available
</t>
        </r>
      </text>
    </comment>
    <comment ref="E43" authorId="0">
      <text>
        <r>
          <rPr>
            <sz val="8"/>
            <rFont val="Tahoma"/>
            <family val="0"/>
          </rPr>
          <t xml:space="preserve">..  Values Not Available
</t>
        </r>
      </text>
    </comment>
    <comment ref="D46" authorId="0">
      <text>
        <r>
          <rPr>
            <sz val="8"/>
            <rFont val="Tahoma"/>
            <family val="0"/>
          </rPr>
          <t xml:space="preserve">..  Values Not Available
</t>
        </r>
      </text>
    </comment>
    <comment ref="E46" authorId="0">
      <text>
        <r>
          <rPr>
            <sz val="8"/>
            <rFont val="Tahoma"/>
            <family val="0"/>
          </rPr>
          <t xml:space="preserve">..  Values Not Available
</t>
        </r>
      </text>
    </comment>
    <comment ref="D47" authorId="0">
      <text>
        <r>
          <rPr>
            <sz val="8"/>
            <rFont val="Tahoma"/>
            <family val="0"/>
          </rPr>
          <t xml:space="preserve">..  Values Not Available
</t>
        </r>
      </text>
    </comment>
    <comment ref="E47" authorId="0">
      <text>
        <r>
          <rPr>
            <sz val="8"/>
            <rFont val="Tahoma"/>
            <family val="0"/>
          </rPr>
          <t xml:space="preserve">..  Values Not Available
</t>
        </r>
      </text>
    </comment>
    <comment ref="D48" authorId="0">
      <text>
        <r>
          <rPr>
            <sz val="8"/>
            <rFont val="Tahoma"/>
            <family val="0"/>
          </rPr>
          <t xml:space="preserve">..  Values Not Available
</t>
        </r>
      </text>
    </comment>
    <comment ref="E48" authorId="0">
      <text>
        <r>
          <rPr>
            <sz val="8"/>
            <rFont val="Tahoma"/>
            <family val="0"/>
          </rPr>
          <t xml:space="preserve">..  Values Not Available
</t>
        </r>
      </text>
    </comment>
    <comment ref="D49" authorId="0">
      <text>
        <r>
          <rPr>
            <sz val="8"/>
            <rFont val="Tahoma"/>
            <family val="0"/>
          </rPr>
          <t xml:space="preserve">..  Values Not Available
</t>
        </r>
      </text>
    </comment>
    <comment ref="E49" authorId="0">
      <text>
        <r>
          <rPr>
            <sz val="8"/>
            <rFont val="Tahoma"/>
            <family val="0"/>
          </rPr>
          <t xml:space="preserve">..  Values Not Available
</t>
        </r>
      </text>
    </comment>
    <comment ref="D50" authorId="0">
      <text>
        <r>
          <rPr>
            <sz val="8"/>
            <rFont val="Tahoma"/>
            <family val="0"/>
          </rPr>
          <t xml:space="preserve">..  Values Not Available
</t>
        </r>
      </text>
    </comment>
    <comment ref="E50" authorId="0">
      <text>
        <r>
          <rPr>
            <sz val="8"/>
            <rFont val="Tahoma"/>
            <family val="0"/>
          </rPr>
          <t xml:space="preserve">..  Values Not Available
</t>
        </r>
      </text>
    </comment>
    <comment ref="D51" authorId="0">
      <text>
        <r>
          <rPr>
            <sz val="8"/>
            <rFont val="Tahoma"/>
            <family val="0"/>
          </rPr>
          <t xml:space="preserve">..  Values Not Available
</t>
        </r>
      </text>
    </comment>
    <comment ref="E51" authorId="0">
      <text>
        <r>
          <rPr>
            <sz val="8"/>
            <rFont val="Tahoma"/>
            <family val="0"/>
          </rPr>
          <t xml:space="preserve">..  Values Not Available
</t>
        </r>
      </text>
    </comment>
    <comment ref="D52" authorId="0">
      <text>
        <r>
          <rPr>
            <sz val="8"/>
            <rFont val="Tahoma"/>
            <family val="0"/>
          </rPr>
          <t xml:space="preserve">..  Values Not Available
</t>
        </r>
      </text>
    </comment>
    <comment ref="E52" authorId="0">
      <text>
        <r>
          <rPr>
            <sz val="8"/>
            <rFont val="Tahoma"/>
            <family val="0"/>
          </rPr>
          <t xml:space="preserve">..  Values Not Available
</t>
        </r>
      </text>
    </comment>
    <comment ref="D55" authorId="0">
      <text>
        <r>
          <rPr>
            <sz val="8"/>
            <rFont val="Tahoma"/>
            <family val="0"/>
          </rPr>
          <t xml:space="preserve">..  Values Not Available
</t>
        </r>
      </text>
    </comment>
    <comment ref="E55" authorId="0">
      <text>
        <r>
          <rPr>
            <sz val="8"/>
            <rFont val="Tahoma"/>
            <family val="0"/>
          </rPr>
          <t xml:space="preserve">..  Values Not Available
</t>
        </r>
      </text>
    </comment>
    <comment ref="D56" authorId="0">
      <text>
        <r>
          <rPr>
            <sz val="8"/>
            <rFont val="Tahoma"/>
            <family val="0"/>
          </rPr>
          <t xml:space="preserve">..  Values Not Available
</t>
        </r>
      </text>
    </comment>
    <comment ref="E56" authorId="0">
      <text>
        <r>
          <rPr>
            <sz val="8"/>
            <rFont val="Tahoma"/>
            <family val="0"/>
          </rPr>
          <t xml:space="preserve">..  Values Not Available
</t>
        </r>
      </text>
    </comment>
    <comment ref="D58" authorId="0">
      <text>
        <r>
          <rPr>
            <sz val="8"/>
            <rFont val="Tahoma"/>
            <family val="0"/>
          </rPr>
          <t xml:space="preserve">..  Values Not Available
</t>
        </r>
      </text>
    </comment>
    <comment ref="E58" authorId="0">
      <text>
        <r>
          <rPr>
            <sz val="8"/>
            <rFont val="Tahoma"/>
            <family val="0"/>
          </rPr>
          <t xml:space="preserve">..  Values Not Available
</t>
        </r>
      </text>
    </comment>
    <comment ref="D59" authorId="0">
      <text>
        <r>
          <rPr>
            <sz val="8"/>
            <rFont val="Tahoma"/>
            <family val="0"/>
          </rPr>
          <t xml:space="preserve">..  Values Not Available
</t>
        </r>
      </text>
    </comment>
    <comment ref="E59" authorId="0">
      <text>
        <r>
          <rPr>
            <sz val="8"/>
            <rFont val="Tahoma"/>
            <family val="0"/>
          </rPr>
          <t xml:space="preserve">..  Values Not Available
</t>
        </r>
      </text>
    </comment>
    <comment ref="D61" authorId="0">
      <text>
        <r>
          <rPr>
            <sz val="8"/>
            <rFont val="Tahoma"/>
            <family val="0"/>
          </rPr>
          <t xml:space="preserve">..  Values Not Available
</t>
        </r>
      </text>
    </comment>
    <comment ref="E61" authorId="0">
      <text>
        <r>
          <rPr>
            <sz val="8"/>
            <rFont val="Tahoma"/>
            <family val="0"/>
          </rPr>
          <t xml:space="preserve">..  Values Not Available
</t>
        </r>
      </text>
    </comment>
    <comment ref="D62" authorId="0">
      <text>
        <r>
          <rPr>
            <sz val="8"/>
            <rFont val="Tahoma"/>
            <family val="0"/>
          </rPr>
          <t xml:space="preserve">..  Values Not Available
</t>
        </r>
      </text>
    </comment>
    <comment ref="E62" authorId="0">
      <text>
        <r>
          <rPr>
            <sz val="8"/>
            <rFont val="Tahoma"/>
            <family val="0"/>
          </rPr>
          <t xml:space="preserve">..  Values Not Available
</t>
        </r>
      </text>
    </comment>
    <comment ref="D63" authorId="0">
      <text>
        <r>
          <rPr>
            <sz val="8"/>
            <rFont val="Tahoma"/>
            <family val="0"/>
          </rPr>
          <t xml:space="preserve">..  Values Not Available
</t>
        </r>
      </text>
    </comment>
    <comment ref="E63" authorId="0">
      <text>
        <r>
          <rPr>
            <sz val="8"/>
            <rFont val="Tahoma"/>
            <family val="0"/>
          </rPr>
          <t xml:space="preserve">..  Values Not Available
</t>
        </r>
      </text>
    </comment>
    <comment ref="D64" authorId="0">
      <text>
        <r>
          <rPr>
            <sz val="8"/>
            <rFont val="Tahoma"/>
            <family val="0"/>
          </rPr>
          <t xml:space="preserve">..  Values Not Available
</t>
        </r>
      </text>
    </comment>
    <comment ref="E64" authorId="0">
      <text>
        <r>
          <rPr>
            <sz val="8"/>
            <rFont val="Tahoma"/>
            <family val="0"/>
          </rPr>
          <t xml:space="preserve">..  Values Not Available
</t>
        </r>
      </text>
    </comment>
    <comment ref="D67" authorId="0">
      <text>
        <r>
          <rPr>
            <sz val="8"/>
            <rFont val="Tahoma"/>
            <family val="0"/>
          </rPr>
          <t xml:space="preserve">..  Values Not Available
</t>
        </r>
      </text>
    </comment>
    <comment ref="E67" authorId="0">
      <text>
        <r>
          <rPr>
            <sz val="8"/>
            <rFont val="Tahoma"/>
            <family val="0"/>
          </rPr>
          <t xml:space="preserve">..  Values Not Available
</t>
        </r>
      </text>
    </comment>
    <comment ref="D68" authorId="0">
      <text>
        <r>
          <rPr>
            <sz val="8"/>
            <rFont val="Tahoma"/>
            <family val="0"/>
          </rPr>
          <t xml:space="preserve">..  Values Not Available
</t>
        </r>
      </text>
    </comment>
    <comment ref="E68" authorId="0">
      <text>
        <r>
          <rPr>
            <sz val="8"/>
            <rFont val="Tahoma"/>
            <family val="0"/>
          </rPr>
          <t xml:space="preserve">..  Values Not Available
</t>
        </r>
      </text>
    </comment>
    <comment ref="D69" authorId="0">
      <text>
        <r>
          <rPr>
            <sz val="8"/>
            <rFont val="Tahoma"/>
            <family val="0"/>
          </rPr>
          <t xml:space="preserve">..  Values Not Available
</t>
        </r>
      </text>
    </comment>
    <comment ref="E69" authorId="0">
      <text>
        <r>
          <rPr>
            <sz val="8"/>
            <rFont val="Tahoma"/>
            <family val="0"/>
          </rPr>
          <t xml:space="preserve">..  Values Not Available
</t>
        </r>
      </text>
    </comment>
    <comment ref="D70" authorId="0">
      <text>
        <r>
          <rPr>
            <sz val="8"/>
            <rFont val="Tahoma"/>
            <family val="0"/>
          </rPr>
          <t xml:space="preserve">..  Values Not Available
</t>
        </r>
      </text>
    </comment>
    <comment ref="E70" authorId="0">
      <text>
        <r>
          <rPr>
            <sz val="8"/>
            <rFont val="Tahoma"/>
            <family val="0"/>
          </rPr>
          <t xml:space="preserve">..  Values Not Available
</t>
        </r>
      </text>
    </comment>
    <comment ref="D72" authorId="0">
      <text>
        <r>
          <rPr>
            <sz val="8"/>
            <rFont val="Tahoma"/>
            <family val="0"/>
          </rPr>
          <t xml:space="preserve">..  Values Not Available
</t>
        </r>
      </text>
    </comment>
    <comment ref="E72" authorId="0">
      <text>
        <r>
          <rPr>
            <sz val="8"/>
            <rFont val="Tahoma"/>
            <family val="0"/>
          </rPr>
          <t xml:space="preserve">..  Values Not Available
</t>
        </r>
      </text>
    </comment>
    <comment ref="D74" authorId="0">
      <text>
        <r>
          <rPr>
            <sz val="8"/>
            <rFont val="Tahoma"/>
            <family val="0"/>
          </rPr>
          <t xml:space="preserve">..  Values Not Available
</t>
        </r>
      </text>
    </comment>
    <comment ref="E74" authorId="0">
      <text>
        <r>
          <rPr>
            <sz val="8"/>
            <rFont val="Tahoma"/>
            <family val="0"/>
          </rPr>
          <t xml:space="preserve">..  Values Not Available
</t>
        </r>
      </text>
    </comment>
    <comment ref="D76" authorId="0">
      <text>
        <r>
          <rPr>
            <sz val="8"/>
            <rFont val="Tahoma"/>
            <family val="0"/>
          </rPr>
          <t xml:space="preserve">..  Values Not Available
</t>
        </r>
      </text>
    </comment>
    <comment ref="E76" authorId="0">
      <text>
        <r>
          <rPr>
            <sz val="8"/>
            <rFont val="Tahoma"/>
            <family val="0"/>
          </rPr>
          <t xml:space="preserve">..  Values Not Available
</t>
        </r>
      </text>
    </comment>
    <comment ref="D77" authorId="0">
      <text>
        <r>
          <rPr>
            <sz val="8"/>
            <rFont val="Tahoma"/>
            <family val="0"/>
          </rPr>
          <t xml:space="preserve">..  Values Not Available
</t>
        </r>
      </text>
    </comment>
    <comment ref="E77" authorId="0">
      <text>
        <r>
          <rPr>
            <sz val="8"/>
            <rFont val="Tahoma"/>
            <family val="0"/>
          </rPr>
          <t xml:space="preserve">..  Values Not Available
</t>
        </r>
      </text>
    </comment>
    <comment ref="D78" authorId="0">
      <text>
        <r>
          <rPr>
            <sz val="8"/>
            <rFont val="Tahoma"/>
            <family val="0"/>
          </rPr>
          <t xml:space="preserve">..  Values Not Available
</t>
        </r>
      </text>
    </comment>
    <comment ref="E78" authorId="0">
      <text>
        <r>
          <rPr>
            <sz val="8"/>
            <rFont val="Tahoma"/>
            <family val="0"/>
          </rPr>
          <t xml:space="preserve">..  Values Not Available
</t>
        </r>
      </text>
    </comment>
    <comment ref="D79" authorId="0">
      <text>
        <r>
          <rPr>
            <sz val="8"/>
            <rFont val="Tahoma"/>
            <family val="0"/>
          </rPr>
          <t xml:space="preserve">..  Values Not Available
</t>
        </r>
      </text>
    </comment>
    <comment ref="E79" authorId="0">
      <text>
        <r>
          <rPr>
            <sz val="8"/>
            <rFont val="Tahoma"/>
            <family val="0"/>
          </rPr>
          <t xml:space="preserve">..  Values Not Available
</t>
        </r>
      </text>
    </comment>
    <comment ref="D81" authorId="0">
      <text>
        <r>
          <rPr>
            <sz val="8"/>
            <rFont val="Tahoma"/>
            <family val="0"/>
          </rPr>
          <t xml:space="preserve">..  Values Not Available
</t>
        </r>
      </text>
    </comment>
    <comment ref="E81" authorId="0">
      <text>
        <r>
          <rPr>
            <sz val="8"/>
            <rFont val="Tahoma"/>
            <family val="0"/>
          </rPr>
          <t xml:space="preserve">..  Values Not Available
</t>
        </r>
      </text>
    </comment>
    <comment ref="D82" authorId="0">
      <text>
        <r>
          <rPr>
            <sz val="8"/>
            <rFont val="Tahoma"/>
            <family val="0"/>
          </rPr>
          <t xml:space="preserve">..  Values Not Available
</t>
        </r>
      </text>
    </comment>
    <comment ref="E82" authorId="0">
      <text>
        <r>
          <rPr>
            <sz val="8"/>
            <rFont val="Tahoma"/>
            <family val="0"/>
          </rPr>
          <t xml:space="preserve">..  Values Not Available
</t>
        </r>
      </text>
    </comment>
    <comment ref="D83" authorId="0">
      <text>
        <r>
          <rPr>
            <sz val="8"/>
            <rFont val="Tahoma"/>
            <family val="0"/>
          </rPr>
          <t xml:space="preserve">..  Values Not Available
</t>
        </r>
      </text>
    </comment>
    <comment ref="E83" authorId="0">
      <text>
        <r>
          <rPr>
            <sz val="8"/>
            <rFont val="Tahoma"/>
            <family val="0"/>
          </rPr>
          <t xml:space="preserve">..  Values Not Available
</t>
        </r>
      </text>
    </comment>
    <comment ref="D84" authorId="0">
      <text>
        <r>
          <rPr>
            <sz val="8"/>
            <rFont val="Tahoma"/>
            <family val="0"/>
          </rPr>
          <t xml:space="preserve">..  Values Not Available
</t>
        </r>
      </text>
    </comment>
    <comment ref="E84" authorId="0">
      <text>
        <r>
          <rPr>
            <sz val="8"/>
            <rFont val="Tahoma"/>
            <family val="0"/>
          </rPr>
          <t xml:space="preserve">..  Values Not Available
</t>
        </r>
      </text>
    </comment>
    <comment ref="D85" authorId="0">
      <text>
        <r>
          <rPr>
            <sz val="8"/>
            <rFont val="Tahoma"/>
            <family val="0"/>
          </rPr>
          <t xml:space="preserve">..  Values Not Available
</t>
        </r>
      </text>
    </comment>
    <comment ref="E85" authorId="0">
      <text>
        <r>
          <rPr>
            <sz val="8"/>
            <rFont val="Tahoma"/>
            <family val="0"/>
          </rPr>
          <t xml:space="preserve">..  Values Not Available
</t>
        </r>
      </text>
    </comment>
    <comment ref="D86" authorId="0">
      <text>
        <r>
          <rPr>
            <sz val="8"/>
            <rFont val="Tahoma"/>
            <family val="0"/>
          </rPr>
          <t xml:space="preserve">..  Values Not Available
</t>
        </r>
      </text>
    </comment>
    <comment ref="E86" authorId="0">
      <text>
        <r>
          <rPr>
            <sz val="8"/>
            <rFont val="Tahoma"/>
            <family val="0"/>
          </rPr>
          <t xml:space="preserve">..  Values Not Available
</t>
        </r>
      </text>
    </comment>
    <comment ref="D88" authorId="0">
      <text>
        <r>
          <rPr>
            <sz val="8"/>
            <rFont val="Tahoma"/>
            <family val="0"/>
          </rPr>
          <t xml:space="preserve">..  Values Not Available
</t>
        </r>
      </text>
    </comment>
    <comment ref="E88" authorId="0">
      <text>
        <r>
          <rPr>
            <sz val="8"/>
            <rFont val="Tahoma"/>
            <family val="0"/>
          </rPr>
          <t xml:space="preserve">..  Values Not Available
</t>
        </r>
      </text>
    </comment>
    <comment ref="D89" authorId="0">
      <text>
        <r>
          <rPr>
            <sz val="8"/>
            <rFont val="Tahoma"/>
            <family val="0"/>
          </rPr>
          <t xml:space="preserve">..  Values Not Available
</t>
        </r>
      </text>
    </comment>
    <comment ref="E89" authorId="0">
      <text>
        <r>
          <rPr>
            <sz val="8"/>
            <rFont val="Tahoma"/>
            <family val="0"/>
          </rPr>
          <t xml:space="preserve">..  Values Not Available
</t>
        </r>
      </text>
    </comment>
    <comment ref="D90" authorId="0">
      <text>
        <r>
          <rPr>
            <sz val="8"/>
            <rFont val="Tahoma"/>
            <family val="0"/>
          </rPr>
          <t xml:space="preserve">..  Values Not Available
</t>
        </r>
      </text>
    </comment>
    <comment ref="E90" authorId="0">
      <text>
        <r>
          <rPr>
            <sz val="8"/>
            <rFont val="Tahoma"/>
            <family val="0"/>
          </rPr>
          <t xml:space="preserve">..  Values Not Available
</t>
        </r>
      </text>
    </comment>
    <comment ref="D92" authorId="0">
      <text>
        <r>
          <rPr>
            <sz val="8"/>
            <rFont val="Tahoma"/>
            <family val="0"/>
          </rPr>
          <t xml:space="preserve">..  Values Not Available
</t>
        </r>
      </text>
    </comment>
    <comment ref="E92" authorId="0">
      <text>
        <r>
          <rPr>
            <sz val="8"/>
            <rFont val="Tahoma"/>
            <family val="0"/>
          </rPr>
          <t xml:space="preserve">..  Values Not Available
</t>
        </r>
      </text>
    </comment>
    <comment ref="D93" authorId="0">
      <text>
        <r>
          <rPr>
            <sz val="8"/>
            <rFont val="Tahoma"/>
            <family val="0"/>
          </rPr>
          <t xml:space="preserve">..  Values Not Available
</t>
        </r>
      </text>
    </comment>
    <comment ref="E93" authorId="0">
      <text>
        <r>
          <rPr>
            <sz val="8"/>
            <rFont val="Tahoma"/>
            <family val="0"/>
          </rPr>
          <t xml:space="preserve">..  Values Not Available
</t>
        </r>
      </text>
    </comment>
    <comment ref="D94" authorId="0">
      <text>
        <r>
          <rPr>
            <sz val="8"/>
            <rFont val="Tahoma"/>
            <family val="0"/>
          </rPr>
          <t xml:space="preserve">..  Values Not Available
</t>
        </r>
      </text>
    </comment>
    <comment ref="E94" authorId="0">
      <text>
        <r>
          <rPr>
            <sz val="8"/>
            <rFont val="Tahoma"/>
            <family val="0"/>
          </rPr>
          <t xml:space="preserve">..  Values Not Available
</t>
        </r>
      </text>
    </comment>
    <comment ref="D95" authorId="0">
      <text>
        <r>
          <rPr>
            <sz val="8"/>
            <rFont val="Tahoma"/>
            <family val="0"/>
          </rPr>
          <t xml:space="preserve">..  Values Not Available
</t>
        </r>
      </text>
    </comment>
    <comment ref="E95" authorId="0">
      <text>
        <r>
          <rPr>
            <sz val="8"/>
            <rFont val="Tahoma"/>
            <family val="0"/>
          </rPr>
          <t xml:space="preserve">..  Values Not Available
</t>
        </r>
      </text>
    </comment>
    <comment ref="D96" authorId="0">
      <text>
        <r>
          <rPr>
            <sz val="8"/>
            <rFont val="Tahoma"/>
            <family val="0"/>
          </rPr>
          <t xml:space="preserve">..  Values Not Available
</t>
        </r>
      </text>
    </comment>
    <comment ref="E96" authorId="0">
      <text>
        <r>
          <rPr>
            <sz val="8"/>
            <rFont val="Tahoma"/>
            <family val="0"/>
          </rPr>
          <t xml:space="preserve">..  Values Not Available
</t>
        </r>
      </text>
    </comment>
    <comment ref="D97" authorId="0">
      <text>
        <r>
          <rPr>
            <sz val="8"/>
            <rFont val="Tahoma"/>
            <family val="0"/>
          </rPr>
          <t xml:space="preserve">..  Values Not Available
</t>
        </r>
      </text>
    </comment>
    <comment ref="E97" authorId="0">
      <text>
        <r>
          <rPr>
            <sz val="8"/>
            <rFont val="Tahoma"/>
            <family val="0"/>
          </rPr>
          <t xml:space="preserve">..  Values Not Available
</t>
        </r>
      </text>
    </comment>
    <comment ref="D98" authorId="0">
      <text>
        <r>
          <rPr>
            <sz val="8"/>
            <rFont val="Tahoma"/>
            <family val="0"/>
          </rPr>
          <t xml:space="preserve">..  Values Not Available
</t>
        </r>
      </text>
    </comment>
    <comment ref="E98" authorId="0">
      <text>
        <r>
          <rPr>
            <sz val="8"/>
            <rFont val="Tahoma"/>
            <family val="0"/>
          </rPr>
          <t xml:space="preserve">..  Values Not Available
</t>
        </r>
      </text>
    </comment>
    <comment ref="D100" authorId="0">
      <text>
        <r>
          <rPr>
            <sz val="8"/>
            <rFont val="Tahoma"/>
            <family val="0"/>
          </rPr>
          <t xml:space="preserve">..  Values Not Available
</t>
        </r>
      </text>
    </comment>
    <comment ref="E100" authorId="0">
      <text>
        <r>
          <rPr>
            <sz val="8"/>
            <rFont val="Tahoma"/>
            <family val="0"/>
          </rPr>
          <t xml:space="preserve">..  Values Not Available
</t>
        </r>
      </text>
    </comment>
    <comment ref="D102" authorId="0">
      <text>
        <r>
          <rPr>
            <sz val="8"/>
            <rFont val="Tahoma"/>
            <family val="0"/>
          </rPr>
          <t xml:space="preserve">..  Values Not Available
</t>
        </r>
      </text>
    </comment>
    <comment ref="E102" authorId="0">
      <text>
        <r>
          <rPr>
            <sz val="8"/>
            <rFont val="Tahoma"/>
            <family val="0"/>
          </rPr>
          <t xml:space="preserve">..  Values Not Available
</t>
        </r>
      </text>
    </comment>
    <comment ref="D103" authorId="0">
      <text>
        <r>
          <rPr>
            <sz val="8"/>
            <rFont val="Tahoma"/>
            <family val="0"/>
          </rPr>
          <t xml:space="preserve">..  Values Not Available
</t>
        </r>
      </text>
    </comment>
    <comment ref="E103" authorId="0">
      <text>
        <r>
          <rPr>
            <sz val="8"/>
            <rFont val="Tahoma"/>
            <family val="0"/>
          </rPr>
          <t xml:space="preserve">..  Values Not Available
</t>
        </r>
      </text>
    </comment>
    <comment ref="D105" authorId="0">
      <text>
        <r>
          <rPr>
            <sz val="8"/>
            <rFont val="Tahoma"/>
            <family val="0"/>
          </rPr>
          <t xml:space="preserve">..  Values Not Available
</t>
        </r>
      </text>
    </comment>
    <comment ref="E105" authorId="0">
      <text>
        <r>
          <rPr>
            <sz val="8"/>
            <rFont val="Tahoma"/>
            <family val="0"/>
          </rPr>
          <t xml:space="preserve">..  Values Not Available
</t>
        </r>
      </text>
    </comment>
    <comment ref="D106" authorId="0">
      <text>
        <r>
          <rPr>
            <sz val="8"/>
            <rFont val="Tahoma"/>
            <family val="0"/>
          </rPr>
          <t xml:space="preserve">..  Values Not Available
</t>
        </r>
      </text>
    </comment>
    <comment ref="E106" authorId="0">
      <text>
        <r>
          <rPr>
            <sz val="8"/>
            <rFont val="Tahoma"/>
            <family val="0"/>
          </rPr>
          <t xml:space="preserve">..  Values Not Available
</t>
        </r>
      </text>
    </comment>
    <comment ref="D107" authorId="0">
      <text>
        <r>
          <rPr>
            <sz val="8"/>
            <rFont val="Tahoma"/>
            <family val="0"/>
          </rPr>
          <t xml:space="preserve">..  Values Not Available
</t>
        </r>
      </text>
    </comment>
    <comment ref="E107" authorId="0">
      <text>
        <r>
          <rPr>
            <sz val="8"/>
            <rFont val="Tahoma"/>
            <family val="0"/>
          </rPr>
          <t xml:space="preserve">..  Values Not Available
</t>
        </r>
      </text>
    </comment>
    <comment ref="D108" authorId="0">
      <text>
        <r>
          <rPr>
            <sz val="8"/>
            <rFont val="Tahoma"/>
            <family val="0"/>
          </rPr>
          <t xml:space="preserve">..  Values Not Available
</t>
        </r>
      </text>
    </comment>
    <comment ref="E108" authorId="0">
      <text>
        <r>
          <rPr>
            <sz val="8"/>
            <rFont val="Tahoma"/>
            <family val="0"/>
          </rPr>
          <t xml:space="preserve">..  Values Not Available
</t>
        </r>
      </text>
    </comment>
    <comment ref="D109" authorId="0">
      <text>
        <r>
          <rPr>
            <sz val="8"/>
            <rFont val="Tahoma"/>
            <family val="0"/>
          </rPr>
          <t xml:space="preserve">..  Values Not Available
</t>
        </r>
      </text>
    </comment>
    <comment ref="E109" authorId="0">
      <text>
        <r>
          <rPr>
            <sz val="8"/>
            <rFont val="Tahoma"/>
            <family val="0"/>
          </rPr>
          <t xml:space="preserve">..  Values Not Available
</t>
        </r>
      </text>
    </comment>
    <comment ref="D110" authorId="0">
      <text>
        <r>
          <rPr>
            <sz val="8"/>
            <rFont val="Tahoma"/>
            <family val="0"/>
          </rPr>
          <t xml:space="preserve">..  Values Not Available
</t>
        </r>
      </text>
    </comment>
    <comment ref="E110" authorId="0">
      <text>
        <r>
          <rPr>
            <sz val="8"/>
            <rFont val="Tahoma"/>
            <family val="0"/>
          </rPr>
          <t xml:space="preserve">..  Values Not Available
</t>
        </r>
      </text>
    </comment>
    <comment ref="D113" authorId="0">
      <text>
        <r>
          <rPr>
            <sz val="8"/>
            <rFont val="Tahoma"/>
            <family val="0"/>
          </rPr>
          <t xml:space="preserve">..  Values Not Available
</t>
        </r>
      </text>
    </comment>
    <comment ref="E113" authorId="0">
      <text>
        <r>
          <rPr>
            <sz val="8"/>
            <rFont val="Tahoma"/>
            <family val="0"/>
          </rPr>
          <t xml:space="preserve">..  Values Not Available
</t>
        </r>
      </text>
    </comment>
    <comment ref="D114" authorId="0">
      <text>
        <r>
          <rPr>
            <sz val="8"/>
            <rFont val="Tahoma"/>
            <family val="0"/>
          </rPr>
          <t xml:space="preserve">..  Values Not Available
</t>
        </r>
      </text>
    </comment>
    <comment ref="E114" authorId="0">
      <text>
        <r>
          <rPr>
            <sz val="8"/>
            <rFont val="Tahoma"/>
            <family val="0"/>
          </rPr>
          <t xml:space="preserve">..  Values Not Available
</t>
        </r>
      </text>
    </comment>
    <comment ref="D115" authorId="0">
      <text>
        <r>
          <rPr>
            <sz val="8"/>
            <rFont val="Tahoma"/>
            <family val="0"/>
          </rPr>
          <t xml:space="preserve">..  Values Not Available
</t>
        </r>
      </text>
    </comment>
    <comment ref="E115" authorId="0">
      <text>
        <r>
          <rPr>
            <sz val="8"/>
            <rFont val="Tahoma"/>
            <family val="0"/>
          </rPr>
          <t xml:space="preserve">..  Values Not Available
</t>
        </r>
      </text>
    </comment>
    <comment ref="D116" authorId="0">
      <text>
        <r>
          <rPr>
            <sz val="8"/>
            <rFont val="Tahoma"/>
            <family val="0"/>
          </rPr>
          <t xml:space="preserve">..  Values Not Available
</t>
        </r>
      </text>
    </comment>
    <comment ref="E116" authorId="0">
      <text>
        <r>
          <rPr>
            <sz val="8"/>
            <rFont val="Tahoma"/>
            <family val="0"/>
          </rPr>
          <t xml:space="preserve">..  Values Not Available
</t>
        </r>
      </text>
    </comment>
    <comment ref="D117" authorId="0">
      <text>
        <r>
          <rPr>
            <sz val="8"/>
            <rFont val="Tahoma"/>
            <family val="0"/>
          </rPr>
          <t xml:space="preserve">..  Values Not Available
</t>
        </r>
      </text>
    </comment>
    <comment ref="E117" authorId="0">
      <text>
        <r>
          <rPr>
            <sz val="8"/>
            <rFont val="Tahoma"/>
            <family val="0"/>
          </rPr>
          <t xml:space="preserve">..  Values Not Available
</t>
        </r>
      </text>
    </comment>
    <comment ref="D118" authorId="0">
      <text>
        <r>
          <rPr>
            <sz val="8"/>
            <rFont val="Tahoma"/>
            <family val="0"/>
          </rPr>
          <t xml:space="preserve">..  Values Not Available
</t>
        </r>
      </text>
    </comment>
    <comment ref="E118" authorId="0">
      <text>
        <r>
          <rPr>
            <sz val="8"/>
            <rFont val="Tahoma"/>
            <family val="0"/>
          </rPr>
          <t xml:space="preserve">..  Values Not Available
</t>
        </r>
      </text>
    </comment>
    <comment ref="D119" authorId="0">
      <text>
        <r>
          <rPr>
            <sz val="8"/>
            <rFont val="Tahoma"/>
            <family val="0"/>
          </rPr>
          <t xml:space="preserve">..  Values Not Available
</t>
        </r>
      </text>
    </comment>
    <comment ref="E119" authorId="0">
      <text>
        <r>
          <rPr>
            <sz val="8"/>
            <rFont val="Tahoma"/>
            <family val="0"/>
          </rPr>
          <t xml:space="preserve">..  Values Not Available
</t>
        </r>
      </text>
    </comment>
    <comment ref="D121" authorId="0">
      <text>
        <r>
          <rPr>
            <sz val="8"/>
            <rFont val="Tahoma"/>
            <family val="0"/>
          </rPr>
          <t xml:space="preserve">..  Values Not Available
</t>
        </r>
      </text>
    </comment>
    <comment ref="E121" authorId="0">
      <text>
        <r>
          <rPr>
            <sz val="8"/>
            <rFont val="Tahoma"/>
            <family val="0"/>
          </rPr>
          <t xml:space="preserve">..  Values Not Available
</t>
        </r>
      </text>
    </comment>
    <comment ref="D122" authorId="0">
      <text>
        <r>
          <rPr>
            <sz val="8"/>
            <rFont val="Tahoma"/>
            <family val="0"/>
          </rPr>
          <t xml:space="preserve">..  Values Not Available
</t>
        </r>
      </text>
    </comment>
    <comment ref="E122" authorId="0">
      <text>
        <r>
          <rPr>
            <sz val="8"/>
            <rFont val="Tahoma"/>
            <family val="0"/>
          </rPr>
          <t xml:space="preserve">..  Values Not Available
</t>
        </r>
      </text>
    </comment>
    <comment ref="D124" authorId="0">
      <text>
        <r>
          <rPr>
            <sz val="8"/>
            <rFont val="Tahoma"/>
            <family val="0"/>
          </rPr>
          <t xml:space="preserve">..  Values Not Available
</t>
        </r>
      </text>
    </comment>
    <comment ref="E124" authorId="0">
      <text>
        <r>
          <rPr>
            <sz val="8"/>
            <rFont val="Tahoma"/>
            <family val="0"/>
          </rPr>
          <t xml:space="preserve">..  Values Not Available
</t>
        </r>
      </text>
    </comment>
    <comment ref="D125" authorId="0">
      <text>
        <r>
          <rPr>
            <sz val="8"/>
            <rFont val="Tahoma"/>
            <family val="0"/>
          </rPr>
          <t xml:space="preserve">..  Values Not Available
</t>
        </r>
      </text>
    </comment>
    <comment ref="E125" authorId="0">
      <text>
        <r>
          <rPr>
            <sz val="8"/>
            <rFont val="Tahoma"/>
            <family val="0"/>
          </rPr>
          <t xml:space="preserve">..  Values Not Available
</t>
        </r>
      </text>
    </comment>
    <comment ref="D128" authorId="0">
      <text>
        <r>
          <rPr>
            <sz val="8"/>
            <rFont val="Tahoma"/>
            <family val="0"/>
          </rPr>
          <t xml:space="preserve">..  Values Not Available
</t>
        </r>
      </text>
    </comment>
    <comment ref="E128" authorId="0">
      <text>
        <r>
          <rPr>
            <sz val="8"/>
            <rFont val="Tahoma"/>
            <family val="0"/>
          </rPr>
          <t xml:space="preserve">..  Values Not Available
</t>
        </r>
      </text>
    </comment>
    <comment ref="D129" authorId="0">
      <text>
        <r>
          <rPr>
            <sz val="8"/>
            <rFont val="Tahoma"/>
            <family val="0"/>
          </rPr>
          <t xml:space="preserve">..  Values Not Available
</t>
        </r>
      </text>
    </comment>
    <comment ref="E129" authorId="0">
      <text>
        <r>
          <rPr>
            <sz val="8"/>
            <rFont val="Tahoma"/>
            <family val="0"/>
          </rPr>
          <t xml:space="preserve">..  Values Not Available
</t>
        </r>
      </text>
    </comment>
    <comment ref="D130" authorId="0">
      <text>
        <r>
          <rPr>
            <sz val="8"/>
            <rFont val="Tahoma"/>
            <family val="0"/>
          </rPr>
          <t xml:space="preserve">..  Values Not Available
</t>
        </r>
      </text>
    </comment>
    <comment ref="E130" authorId="0">
      <text>
        <r>
          <rPr>
            <sz val="8"/>
            <rFont val="Tahoma"/>
            <family val="0"/>
          </rPr>
          <t xml:space="preserve">..  Values Not Available
</t>
        </r>
      </text>
    </comment>
    <comment ref="D131" authorId="0">
      <text>
        <r>
          <rPr>
            <sz val="8"/>
            <rFont val="Tahoma"/>
            <family val="0"/>
          </rPr>
          <t xml:space="preserve">..  Values Not Available
</t>
        </r>
      </text>
    </comment>
    <comment ref="E131" authorId="0">
      <text>
        <r>
          <rPr>
            <sz val="8"/>
            <rFont val="Tahoma"/>
            <family val="0"/>
          </rPr>
          <t xml:space="preserve">..  Values Not Available
</t>
        </r>
      </text>
    </comment>
    <comment ref="D132" authorId="0">
      <text>
        <r>
          <rPr>
            <sz val="8"/>
            <rFont val="Tahoma"/>
            <family val="0"/>
          </rPr>
          <t xml:space="preserve">..  Values Not Available
</t>
        </r>
      </text>
    </comment>
    <comment ref="E132" authorId="0">
      <text>
        <r>
          <rPr>
            <sz val="8"/>
            <rFont val="Tahoma"/>
            <family val="0"/>
          </rPr>
          <t xml:space="preserve">..  Values Not Available
</t>
        </r>
      </text>
    </comment>
    <comment ref="D133" authorId="0">
      <text>
        <r>
          <rPr>
            <sz val="8"/>
            <rFont val="Tahoma"/>
            <family val="0"/>
          </rPr>
          <t xml:space="preserve">..  Values Not Available
</t>
        </r>
      </text>
    </comment>
    <comment ref="E133" authorId="0">
      <text>
        <r>
          <rPr>
            <sz val="8"/>
            <rFont val="Tahoma"/>
            <family val="0"/>
          </rPr>
          <t xml:space="preserve">..  Values Not Available
</t>
        </r>
      </text>
    </comment>
    <comment ref="D134" authorId="0">
      <text>
        <r>
          <rPr>
            <sz val="8"/>
            <rFont val="Tahoma"/>
            <family val="0"/>
          </rPr>
          <t xml:space="preserve">..  Values Not Available
</t>
        </r>
      </text>
    </comment>
    <comment ref="E134" authorId="0">
      <text>
        <r>
          <rPr>
            <sz val="8"/>
            <rFont val="Tahoma"/>
            <family val="0"/>
          </rPr>
          <t xml:space="preserve">..  Values Not Available
</t>
        </r>
      </text>
    </comment>
    <comment ref="D136" authorId="0">
      <text>
        <r>
          <rPr>
            <sz val="8"/>
            <rFont val="Tahoma"/>
            <family val="0"/>
          </rPr>
          <t xml:space="preserve">..  Values Not Available
</t>
        </r>
      </text>
    </comment>
    <comment ref="E136" authorId="0">
      <text>
        <r>
          <rPr>
            <sz val="8"/>
            <rFont val="Tahoma"/>
            <family val="0"/>
          </rPr>
          <t xml:space="preserve">..  Values Not Available
</t>
        </r>
      </text>
    </comment>
    <comment ref="F136" authorId="0">
      <text>
        <r>
          <rPr>
            <sz val="8"/>
            <rFont val="Tahoma"/>
            <family val="0"/>
          </rPr>
          <t xml:space="preserve">..  Values Not Available
</t>
        </r>
      </text>
    </comment>
    <comment ref="G136" authorId="0">
      <text>
        <r>
          <rPr>
            <sz val="8"/>
            <rFont val="Tahoma"/>
            <family val="0"/>
          </rPr>
          <t xml:space="preserve">..  Values Not Available
</t>
        </r>
      </text>
    </comment>
    <comment ref="H136" authorId="0">
      <text>
        <r>
          <rPr>
            <sz val="8"/>
            <rFont val="Tahoma"/>
            <family val="0"/>
          </rPr>
          <t xml:space="preserve">..  Values Not Available
</t>
        </r>
      </text>
    </comment>
    <comment ref="I136" authorId="0">
      <text>
        <r>
          <rPr>
            <sz val="8"/>
            <rFont val="Tahoma"/>
            <family val="0"/>
          </rPr>
          <t xml:space="preserve">..  Values Not Available
</t>
        </r>
      </text>
    </comment>
    <comment ref="J136" authorId="0">
      <text>
        <r>
          <rPr>
            <sz val="8"/>
            <rFont val="Tahoma"/>
            <family val="0"/>
          </rPr>
          <t xml:space="preserve">..  Values Not Available
</t>
        </r>
      </text>
    </comment>
    <comment ref="D137" authorId="0">
      <text>
        <r>
          <rPr>
            <sz val="8"/>
            <rFont val="Tahoma"/>
            <family val="0"/>
          </rPr>
          <t xml:space="preserve">..  Values Not Available
</t>
        </r>
      </text>
    </comment>
    <comment ref="E137" authorId="0">
      <text>
        <r>
          <rPr>
            <sz val="8"/>
            <rFont val="Tahoma"/>
            <family val="0"/>
          </rPr>
          <t xml:space="preserve">..  Values Not Available
</t>
        </r>
      </text>
    </comment>
    <comment ref="D138" authorId="0">
      <text>
        <r>
          <rPr>
            <sz val="8"/>
            <rFont val="Tahoma"/>
            <family val="0"/>
          </rPr>
          <t xml:space="preserve">..  Values Not Available
</t>
        </r>
      </text>
    </comment>
    <comment ref="E138" authorId="0">
      <text>
        <r>
          <rPr>
            <sz val="8"/>
            <rFont val="Tahoma"/>
            <family val="0"/>
          </rPr>
          <t xml:space="preserve">..  Values Not Available
</t>
        </r>
      </text>
    </comment>
    <comment ref="D140" authorId="0">
      <text>
        <r>
          <rPr>
            <sz val="8"/>
            <rFont val="Tahoma"/>
            <family val="0"/>
          </rPr>
          <t xml:space="preserve">..  Values Not Available
</t>
        </r>
      </text>
    </comment>
    <comment ref="E140" authorId="0">
      <text>
        <r>
          <rPr>
            <sz val="8"/>
            <rFont val="Tahoma"/>
            <family val="0"/>
          </rPr>
          <t xml:space="preserve">..  Values Not Available
</t>
        </r>
      </text>
    </comment>
    <comment ref="D141" authorId="0">
      <text>
        <r>
          <rPr>
            <sz val="8"/>
            <rFont val="Tahoma"/>
            <family val="0"/>
          </rPr>
          <t xml:space="preserve">..  Values Not Available
</t>
        </r>
      </text>
    </comment>
    <comment ref="E141" authorId="0">
      <text>
        <r>
          <rPr>
            <sz val="8"/>
            <rFont val="Tahoma"/>
            <family val="0"/>
          </rPr>
          <t xml:space="preserve">..  Values Not Available
</t>
        </r>
      </text>
    </comment>
    <comment ref="D142" authorId="0">
      <text>
        <r>
          <rPr>
            <sz val="8"/>
            <rFont val="Tahoma"/>
            <family val="0"/>
          </rPr>
          <t xml:space="preserve">..  Values Not Available
</t>
        </r>
      </text>
    </comment>
    <comment ref="E142" authorId="0">
      <text>
        <r>
          <rPr>
            <sz val="8"/>
            <rFont val="Tahoma"/>
            <family val="0"/>
          </rPr>
          <t xml:space="preserve">..  Values Not Available
</t>
        </r>
      </text>
    </comment>
    <comment ref="D143" authorId="0">
      <text>
        <r>
          <rPr>
            <sz val="8"/>
            <rFont val="Tahoma"/>
            <family val="0"/>
          </rPr>
          <t xml:space="preserve">..  Values Not Available
</t>
        </r>
      </text>
    </comment>
    <comment ref="E143" authorId="0">
      <text>
        <r>
          <rPr>
            <sz val="8"/>
            <rFont val="Tahoma"/>
            <family val="0"/>
          </rPr>
          <t xml:space="preserve">..  Values Not Available
</t>
        </r>
      </text>
    </comment>
    <comment ref="D144" authorId="0">
      <text>
        <r>
          <rPr>
            <sz val="8"/>
            <rFont val="Tahoma"/>
            <family val="0"/>
          </rPr>
          <t xml:space="preserve">..  Values Not Available
</t>
        </r>
      </text>
    </comment>
    <comment ref="E144" authorId="0">
      <text>
        <r>
          <rPr>
            <sz val="8"/>
            <rFont val="Tahoma"/>
            <family val="0"/>
          </rPr>
          <t xml:space="preserve">..  Values Not Available
</t>
        </r>
      </text>
    </comment>
    <comment ref="D145" authorId="0">
      <text>
        <r>
          <rPr>
            <sz val="8"/>
            <rFont val="Tahoma"/>
            <family val="0"/>
          </rPr>
          <t xml:space="preserve">..  Values Not Available
</t>
        </r>
      </text>
    </comment>
    <comment ref="E145" authorId="0">
      <text>
        <r>
          <rPr>
            <sz val="8"/>
            <rFont val="Tahoma"/>
            <family val="0"/>
          </rPr>
          <t xml:space="preserve">..  Values Not Available
</t>
        </r>
      </text>
    </comment>
    <comment ref="D146" authorId="0">
      <text>
        <r>
          <rPr>
            <sz val="8"/>
            <rFont val="Tahoma"/>
            <family val="0"/>
          </rPr>
          <t xml:space="preserve">..  Values Not Available
</t>
        </r>
      </text>
    </comment>
    <comment ref="E146" authorId="0">
      <text>
        <r>
          <rPr>
            <sz val="8"/>
            <rFont val="Tahoma"/>
            <family val="0"/>
          </rPr>
          <t xml:space="preserve">..  Values Not Available
</t>
        </r>
      </text>
    </comment>
    <comment ref="D147" authorId="0">
      <text>
        <r>
          <rPr>
            <sz val="8"/>
            <rFont val="Tahoma"/>
            <family val="0"/>
          </rPr>
          <t xml:space="preserve">..  Values Not Available
</t>
        </r>
      </text>
    </comment>
    <comment ref="E147" authorId="0">
      <text>
        <r>
          <rPr>
            <sz val="8"/>
            <rFont val="Tahoma"/>
            <family val="0"/>
          </rPr>
          <t xml:space="preserve">..  Values Not Available
</t>
        </r>
      </text>
    </comment>
    <comment ref="D149" authorId="0">
      <text>
        <r>
          <rPr>
            <sz val="8"/>
            <rFont val="Tahoma"/>
            <family val="0"/>
          </rPr>
          <t xml:space="preserve">x  Not Applicable
</t>
        </r>
      </text>
    </comment>
    <comment ref="E149" authorId="0">
      <text>
        <r>
          <rPr>
            <sz val="8"/>
            <rFont val="Tahoma"/>
            <family val="0"/>
          </rPr>
          <t xml:space="preserve">x  Not Applicable
</t>
        </r>
      </text>
    </comment>
    <comment ref="F149" authorId="0">
      <text>
        <r>
          <rPr>
            <sz val="8"/>
            <rFont val="Tahoma"/>
            <family val="0"/>
          </rPr>
          <t xml:space="preserve">x  Not Applicable
</t>
        </r>
      </text>
    </comment>
    <comment ref="G149" authorId="0">
      <text>
        <r>
          <rPr>
            <sz val="8"/>
            <rFont val="Tahoma"/>
            <family val="0"/>
          </rPr>
          <t xml:space="preserve">x  Not Applicable
</t>
        </r>
      </text>
    </comment>
    <comment ref="H149" authorId="0">
      <text>
        <r>
          <rPr>
            <sz val="8"/>
            <rFont val="Tahoma"/>
            <family val="0"/>
          </rPr>
          <t xml:space="preserve">x  Not Applicable
</t>
        </r>
      </text>
    </comment>
    <comment ref="I149" authorId="0">
      <text>
        <r>
          <rPr>
            <sz val="8"/>
            <rFont val="Tahoma"/>
            <family val="0"/>
          </rPr>
          <t xml:space="preserve">x  Not Applicable
</t>
        </r>
      </text>
    </comment>
    <comment ref="J149" authorId="0">
      <text>
        <r>
          <rPr>
            <sz val="8"/>
            <rFont val="Tahoma"/>
            <family val="0"/>
          </rPr>
          <t xml:space="preserve">x  Not Applicable
</t>
        </r>
      </text>
    </comment>
    <comment ref="K149" authorId="0">
      <text>
        <r>
          <rPr>
            <sz val="8"/>
            <rFont val="Tahoma"/>
            <family val="0"/>
          </rPr>
          <t xml:space="preserve">x  Not Applicable
</t>
        </r>
      </text>
    </comment>
    <comment ref="L149" authorId="0">
      <text>
        <r>
          <rPr>
            <sz val="8"/>
            <rFont val="Tahoma"/>
            <family val="0"/>
          </rPr>
          <t xml:space="preserve">x  Not Applicable
</t>
        </r>
      </text>
    </comment>
    <comment ref="M149" authorId="0">
      <text>
        <r>
          <rPr>
            <sz val="8"/>
            <rFont val="Tahoma"/>
            <family val="0"/>
          </rPr>
          <t xml:space="preserve">x  Not Applicable
</t>
        </r>
      </text>
    </comment>
    <comment ref="N149" authorId="0">
      <text>
        <r>
          <rPr>
            <sz val="8"/>
            <rFont val="Tahoma"/>
            <family val="0"/>
          </rPr>
          <t xml:space="preserve">x  Not Applicable
</t>
        </r>
      </text>
    </comment>
    <comment ref="O149" authorId="0">
      <text>
        <r>
          <rPr>
            <sz val="8"/>
            <rFont val="Tahoma"/>
            <family val="0"/>
          </rPr>
          <t xml:space="preserve">x  Not Applicable
</t>
        </r>
      </text>
    </comment>
    <comment ref="P149" authorId="0">
      <text>
        <r>
          <rPr>
            <sz val="8"/>
            <rFont val="Tahoma"/>
            <family val="0"/>
          </rPr>
          <t xml:space="preserve">x  Not Applicable
</t>
        </r>
      </text>
    </comment>
    <comment ref="Q149" authorId="0">
      <text>
        <r>
          <rPr>
            <sz val="8"/>
            <rFont val="Tahoma"/>
            <family val="0"/>
          </rPr>
          <t xml:space="preserve">x  Not Applicable
</t>
        </r>
      </text>
    </comment>
    <comment ref="R149" authorId="0">
      <text>
        <r>
          <rPr>
            <sz val="8"/>
            <rFont val="Tahoma"/>
            <family val="0"/>
          </rPr>
          <t xml:space="preserve">x  Not Applicable
</t>
        </r>
      </text>
    </comment>
    <comment ref="S149" authorId="0">
      <text>
        <r>
          <rPr>
            <sz val="8"/>
            <rFont val="Tahoma"/>
            <family val="0"/>
          </rPr>
          <t xml:space="preserve">x  Not Applicable
</t>
        </r>
      </text>
    </comment>
    <comment ref="D150" authorId="0">
      <text>
        <r>
          <rPr>
            <sz val="8"/>
            <rFont val="Tahoma"/>
            <family val="0"/>
          </rPr>
          <t xml:space="preserve">x  Not Applicable
</t>
        </r>
      </text>
    </comment>
    <comment ref="E150" authorId="0">
      <text>
        <r>
          <rPr>
            <sz val="8"/>
            <rFont val="Tahoma"/>
            <family val="0"/>
          </rPr>
          <t xml:space="preserve">x  Not Applicable
</t>
        </r>
      </text>
    </comment>
    <comment ref="F150" authorId="0">
      <text>
        <r>
          <rPr>
            <sz val="8"/>
            <rFont val="Tahoma"/>
            <family val="0"/>
          </rPr>
          <t xml:space="preserve">x  Not Applicable
</t>
        </r>
      </text>
    </comment>
    <comment ref="G150" authorId="0">
      <text>
        <r>
          <rPr>
            <sz val="8"/>
            <rFont val="Tahoma"/>
            <family val="0"/>
          </rPr>
          <t xml:space="preserve">x  Not Applicable
</t>
        </r>
      </text>
    </comment>
    <comment ref="H150" authorId="0">
      <text>
        <r>
          <rPr>
            <sz val="8"/>
            <rFont val="Tahoma"/>
            <family val="0"/>
          </rPr>
          <t xml:space="preserve">x  Not Applicable
</t>
        </r>
      </text>
    </comment>
    <comment ref="I150" authorId="0">
      <text>
        <r>
          <rPr>
            <sz val="8"/>
            <rFont val="Tahoma"/>
            <family val="0"/>
          </rPr>
          <t xml:space="preserve">x  Not Applicable
</t>
        </r>
      </text>
    </comment>
    <comment ref="J150" authorId="0">
      <text>
        <r>
          <rPr>
            <sz val="8"/>
            <rFont val="Tahoma"/>
            <family val="0"/>
          </rPr>
          <t xml:space="preserve">x  Not Applicable
</t>
        </r>
      </text>
    </comment>
    <comment ref="K150" authorId="0">
      <text>
        <r>
          <rPr>
            <sz val="8"/>
            <rFont val="Tahoma"/>
            <family val="0"/>
          </rPr>
          <t xml:space="preserve">x  Not Applicable
</t>
        </r>
      </text>
    </comment>
    <comment ref="L150" authorId="0">
      <text>
        <r>
          <rPr>
            <sz val="8"/>
            <rFont val="Tahoma"/>
            <family val="0"/>
          </rPr>
          <t xml:space="preserve">x  Not Applicable
</t>
        </r>
      </text>
    </comment>
    <comment ref="M150" authorId="0">
      <text>
        <r>
          <rPr>
            <sz val="8"/>
            <rFont val="Tahoma"/>
            <family val="0"/>
          </rPr>
          <t xml:space="preserve">x  Not Applicable
</t>
        </r>
      </text>
    </comment>
    <comment ref="N150" authorId="0">
      <text>
        <r>
          <rPr>
            <sz val="8"/>
            <rFont val="Tahoma"/>
            <family val="0"/>
          </rPr>
          <t xml:space="preserve">x  Not Applicable
</t>
        </r>
      </text>
    </comment>
    <comment ref="O150" authorId="0">
      <text>
        <r>
          <rPr>
            <sz val="8"/>
            <rFont val="Tahoma"/>
            <family val="0"/>
          </rPr>
          <t xml:space="preserve">x  Not Applicable
</t>
        </r>
      </text>
    </comment>
    <comment ref="P150" authorId="0">
      <text>
        <r>
          <rPr>
            <sz val="8"/>
            <rFont val="Tahoma"/>
            <family val="0"/>
          </rPr>
          <t xml:space="preserve">x  Not Applicable
</t>
        </r>
      </text>
    </comment>
    <comment ref="Q150" authorId="0">
      <text>
        <r>
          <rPr>
            <sz val="8"/>
            <rFont val="Tahoma"/>
            <family val="0"/>
          </rPr>
          <t xml:space="preserve">x  Not Applicable
</t>
        </r>
      </text>
    </comment>
    <comment ref="R150" authorId="0">
      <text>
        <r>
          <rPr>
            <sz val="8"/>
            <rFont val="Tahoma"/>
            <family val="0"/>
          </rPr>
          <t xml:space="preserve">x  Not Applicable
</t>
        </r>
      </text>
    </comment>
    <comment ref="S150" authorId="0">
      <text>
        <r>
          <rPr>
            <sz val="8"/>
            <rFont val="Tahoma"/>
            <family val="0"/>
          </rPr>
          <t xml:space="preserve">x  Not Applicable
</t>
        </r>
      </text>
    </comment>
    <comment ref="D151" authorId="0">
      <text>
        <r>
          <rPr>
            <sz val="8"/>
            <rFont val="Tahoma"/>
            <family val="0"/>
          </rPr>
          <t xml:space="preserve">..  Values Not Available
</t>
        </r>
      </text>
    </comment>
    <comment ref="E151" authorId="0">
      <text>
        <r>
          <rPr>
            <sz val="8"/>
            <rFont val="Tahoma"/>
            <family val="0"/>
          </rPr>
          <t xml:space="preserve">..  Values Not Available
</t>
        </r>
      </text>
    </comment>
    <comment ref="D152" authorId="0">
      <text>
        <r>
          <rPr>
            <sz val="8"/>
            <rFont val="Tahoma"/>
            <family val="0"/>
          </rPr>
          <t xml:space="preserve">..  Values Not Available
</t>
        </r>
      </text>
    </comment>
    <comment ref="E152" authorId="0">
      <text>
        <r>
          <rPr>
            <sz val="8"/>
            <rFont val="Tahoma"/>
            <family val="0"/>
          </rPr>
          <t xml:space="preserve">..  Values Not Available
</t>
        </r>
      </text>
    </comment>
    <comment ref="D153" authorId="0">
      <text>
        <r>
          <rPr>
            <sz val="8"/>
            <rFont val="Tahoma"/>
            <family val="0"/>
          </rPr>
          <t xml:space="preserve">..  Values Not Available
</t>
        </r>
      </text>
    </comment>
    <comment ref="E153" authorId="0">
      <text>
        <r>
          <rPr>
            <sz val="8"/>
            <rFont val="Tahoma"/>
            <family val="0"/>
          </rPr>
          <t xml:space="preserve">..  Values Not Available
</t>
        </r>
      </text>
    </comment>
    <comment ref="D154" authorId="0">
      <text>
        <r>
          <rPr>
            <sz val="8"/>
            <rFont val="Tahoma"/>
            <family val="0"/>
          </rPr>
          <t xml:space="preserve">..  Values Not Available
</t>
        </r>
      </text>
    </comment>
    <comment ref="E154" authorId="0">
      <text>
        <r>
          <rPr>
            <sz val="8"/>
            <rFont val="Tahoma"/>
            <family val="0"/>
          </rPr>
          <t xml:space="preserve">..  Values Not Available
</t>
        </r>
      </text>
    </comment>
    <comment ref="D155" authorId="0">
      <text>
        <r>
          <rPr>
            <sz val="8"/>
            <rFont val="Tahoma"/>
            <family val="0"/>
          </rPr>
          <t xml:space="preserve">..  Values Not Available
</t>
        </r>
      </text>
    </comment>
    <comment ref="E155" authorId="0">
      <text>
        <r>
          <rPr>
            <sz val="8"/>
            <rFont val="Tahoma"/>
            <family val="0"/>
          </rPr>
          <t xml:space="preserve">..  Values Not Available
</t>
        </r>
      </text>
    </comment>
    <comment ref="D156" authorId="0">
      <text>
        <r>
          <rPr>
            <sz val="8"/>
            <rFont val="Tahoma"/>
            <family val="0"/>
          </rPr>
          <t xml:space="preserve">..  Values Not Available
</t>
        </r>
      </text>
    </comment>
    <comment ref="E156" authorId="0">
      <text>
        <r>
          <rPr>
            <sz val="8"/>
            <rFont val="Tahoma"/>
            <family val="0"/>
          </rPr>
          <t xml:space="preserve">..  Values Not Available
</t>
        </r>
      </text>
    </comment>
    <comment ref="D157" authorId="0">
      <text>
        <r>
          <rPr>
            <sz val="8"/>
            <rFont val="Tahoma"/>
            <family val="0"/>
          </rPr>
          <t xml:space="preserve">..  Values Not Available
</t>
        </r>
      </text>
    </comment>
    <comment ref="E157" authorId="0">
      <text>
        <r>
          <rPr>
            <sz val="8"/>
            <rFont val="Tahoma"/>
            <family val="0"/>
          </rPr>
          <t xml:space="preserve">..  Values Not Available
</t>
        </r>
      </text>
    </comment>
    <comment ref="D158" authorId="0">
      <text>
        <r>
          <rPr>
            <sz val="8"/>
            <rFont val="Tahoma"/>
            <family val="0"/>
          </rPr>
          <t xml:space="preserve">..  Values Not Available
</t>
        </r>
      </text>
    </comment>
    <comment ref="E158" authorId="0">
      <text>
        <r>
          <rPr>
            <sz val="8"/>
            <rFont val="Tahoma"/>
            <family val="0"/>
          </rPr>
          <t xml:space="preserve">..  Values Not Available
</t>
        </r>
      </text>
    </comment>
    <comment ref="D161" authorId="0">
      <text>
        <r>
          <rPr>
            <sz val="8"/>
            <rFont val="Tahoma"/>
            <family val="0"/>
          </rPr>
          <t xml:space="preserve">..  Values Not Available
</t>
        </r>
      </text>
    </comment>
    <comment ref="E161" authorId="0">
      <text>
        <r>
          <rPr>
            <sz val="8"/>
            <rFont val="Tahoma"/>
            <family val="0"/>
          </rPr>
          <t xml:space="preserve">..  Values Not Available
</t>
        </r>
      </text>
    </comment>
    <comment ref="D162" authorId="0">
      <text>
        <r>
          <rPr>
            <sz val="8"/>
            <rFont val="Tahoma"/>
            <family val="0"/>
          </rPr>
          <t xml:space="preserve">..  Values Not Available
</t>
        </r>
      </text>
    </comment>
    <comment ref="E162" authorId="0">
      <text>
        <r>
          <rPr>
            <sz val="8"/>
            <rFont val="Tahoma"/>
            <family val="0"/>
          </rPr>
          <t xml:space="preserve">..  Values Not Available
</t>
        </r>
      </text>
    </comment>
    <comment ref="D163" authorId="0">
      <text>
        <r>
          <rPr>
            <sz val="8"/>
            <rFont val="Tahoma"/>
            <family val="0"/>
          </rPr>
          <t xml:space="preserve">..  Values Not Available
</t>
        </r>
      </text>
    </comment>
    <comment ref="E163" authorId="0">
      <text>
        <r>
          <rPr>
            <sz val="8"/>
            <rFont val="Tahoma"/>
            <family val="0"/>
          </rPr>
          <t xml:space="preserve">..  Values Not Available
</t>
        </r>
      </text>
    </comment>
    <comment ref="D164" authorId="0">
      <text>
        <r>
          <rPr>
            <sz val="8"/>
            <rFont val="Tahoma"/>
            <family val="0"/>
          </rPr>
          <t xml:space="preserve">..  Values Not Available
</t>
        </r>
      </text>
    </comment>
    <comment ref="E164" authorId="0">
      <text>
        <r>
          <rPr>
            <sz val="8"/>
            <rFont val="Tahoma"/>
            <family val="0"/>
          </rPr>
          <t xml:space="preserve">..  Values Not Available
</t>
        </r>
      </text>
    </comment>
    <comment ref="D165" authorId="0">
      <text>
        <r>
          <rPr>
            <sz val="8"/>
            <rFont val="Tahoma"/>
            <family val="0"/>
          </rPr>
          <t xml:space="preserve">..  Values Not Available
</t>
        </r>
      </text>
    </comment>
    <comment ref="E165" authorId="0">
      <text>
        <r>
          <rPr>
            <sz val="8"/>
            <rFont val="Tahoma"/>
            <family val="0"/>
          </rPr>
          <t xml:space="preserve">..  Values Not Available
</t>
        </r>
      </text>
    </comment>
    <comment ref="D166" authorId="0">
      <text>
        <r>
          <rPr>
            <sz val="8"/>
            <rFont val="Tahoma"/>
            <family val="0"/>
          </rPr>
          <t xml:space="preserve">..  Values Not Available
</t>
        </r>
      </text>
    </comment>
    <comment ref="E166" authorId="0">
      <text>
        <r>
          <rPr>
            <sz val="8"/>
            <rFont val="Tahoma"/>
            <family val="0"/>
          </rPr>
          <t xml:space="preserve">..  Values Not Available
</t>
        </r>
      </text>
    </comment>
  </commentList>
</comments>
</file>

<file path=xl/comments8.xml><?xml version="1.0" encoding="utf-8"?>
<comments xmlns="http://schemas.openxmlformats.org/spreadsheetml/2006/main">
  <authors>
    <author>A satisfied Microsoft Office user</author>
  </authors>
  <commentList>
    <comment ref="D10" authorId="0">
      <text>
        <r>
          <rPr>
            <sz val="8"/>
            <rFont val="Tahoma"/>
            <family val="0"/>
          </rPr>
          <t xml:space="preserve">..  Values Not Available
</t>
        </r>
      </text>
    </comment>
    <comment ref="E10" authorId="0">
      <text>
        <r>
          <rPr>
            <sz val="8"/>
            <rFont val="Tahoma"/>
            <family val="0"/>
          </rPr>
          <t xml:space="preserve">..  Values Not Available
</t>
        </r>
      </text>
    </comment>
    <comment ref="D11" authorId="0">
      <text>
        <r>
          <rPr>
            <sz val="8"/>
            <rFont val="Tahoma"/>
            <family val="0"/>
          </rPr>
          <t xml:space="preserve">..  Values Not Available
</t>
        </r>
      </text>
    </comment>
    <comment ref="E11" authorId="0">
      <text>
        <r>
          <rPr>
            <sz val="8"/>
            <rFont val="Tahoma"/>
            <family val="0"/>
          </rPr>
          <t xml:space="preserve">..  Values Not Available
</t>
        </r>
      </text>
    </comment>
    <comment ref="D12" authorId="0">
      <text>
        <r>
          <rPr>
            <sz val="8"/>
            <rFont val="Tahoma"/>
            <family val="0"/>
          </rPr>
          <t xml:space="preserve">..  Values Not Available
</t>
        </r>
      </text>
    </comment>
    <comment ref="E12" authorId="0">
      <text>
        <r>
          <rPr>
            <sz val="8"/>
            <rFont val="Tahoma"/>
            <family val="0"/>
          </rPr>
          <t xml:space="preserve">..  Values Not Available
</t>
        </r>
      </text>
    </comment>
    <comment ref="D13" authorId="0">
      <text>
        <r>
          <rPr>
            <sz val="8"/>
            <rFont val="Tahoma"/>
            <family val="0"/>
          </rPr>
          <t xml:space="preserve">..  Values Not Available
</t>
        </r>
      </text>
    </comment>
    <comment ref="E13" authorId="0">
      <text>
        <r>
          <rPr>
            <sz val="8"/>
            <rFont val="Tahoma"/>
            <family val="0"/>
          </rPr>
          <t xml:space="preserve">..  Values Not Available
</t>
        </r>
      </text>
    </comment>
    <comment ref="D14" authorId="0">
      <text>
        <r>
          <rPr>
            <sz val="8"/>
            <rFont val="Tahoma"/>
            <family val="0"/>
          </rPr>
          <t xml:space="preserve">..  Values Not Available
</t>
        </r>
      </text>
    </comment>
    <comment ref="E14" authorId="0">
      <text>
        <r>
          <rPr>
            <sz val="8"/>
            <rFont val="Tahoma"/>
            <family val="0"/>
          </rPr>
          <t xml:space="preserve">..  Values Not Available
</t>
        </r>
      </text>
    </comment>
    <comment ref="D17" authorId="0">
      <text>
        <r>
          <rPr>
            <sz val="8"/>
            <rFont val="Tahoma"/>
            <family val="0"/>
          </rPr>
          <t xml:space="preserve">..  Values Not Available
</t>
        </r>
      </text>
    </comment>
    <comment ref="E17" authorId="0">
      <text>
        <r>
          <rPr>
            <sz val="8"/>
            <rFont val="Tahoma"/>
            <family val="0"/>
          </rPr>
          <t xml:space="preserve">..  Values Not Available
</t>
        </r>
      </text>
    </comment>
    <comment ref="F17" authorId="0">
      <text>
        <r>
          <rPr>
            <sz val="8"/>
            <rFont val="Tahoma"/>
            <family val="0"/>
          </rPr>
          <t xml:space="preserve">..  Values Not Available
</t>
        </r>
      </text>
    </comment>
    <comment ref="D18" authorId="0">
      <text>
        <r>
          <rPr>
            <sz val="8"/>
            <rFont val="Tahoma"/>
            <family val="0"/>
          </rPr>
          <t xml:space="preserve">..  Values Not Available
</t>
        </r>
      </text>
    </comment>
    <comment ref="E18" authorId="0">
      <text>
        <r>
          <rPr>
            <sz val="8"/>
            <rFont val="Tahoma"/>
            <family val="0"/>
          </rPr>
          <t xml:space="preserve">..  Values Not Available
</t>
        </r>
      </text>
    </comment>
    <comment ref="D19" authorId="0">
      <text>
        <r>
          <rPr>
            <sz val="8"/>
            <rFont val="Tahoma"/>
            <family val="0"/>
          </rPr>
          <t xml:space="preserve">..  Values Not Available
</t>
        </r>
      </text>
    </comment>
    <comment ref="E19" authorId="0">
      <text>
        <r>
          <rPr>
            <sz val="8"/>
            <rFont val="Tahoma"/>
            <family val="0"/>
          </rPr>
          <t xml:space="preserve">..  Values Not Available
</t>
        </r>
      </text>
    </comment>
    <comment ref="D20" authorId="0">
      <text>
        <r>
          <rPr>
            <sz val="8"/>
            <rFont val="Tahoma"/>
            <family val="0"/>
          </rPr>
          <t xml:space="preserve">..  Values Not Available
</t>
        </r>
      </text>
    </comment>
    <comment ref="E20" authorId="0">
      <text>
        <r>
          <rPr>
            <sz val="8"/>
            <rFont val="Tahoma"/>
            <family val="0"/>
          </rPr>
          <t xml:space="preserve">..  Values Not Available
</t>
        </r>
      </text>
    </comment>
    <comment ref="F20" authorId="0">
      <text>
        <r>
          <rPr>
            <sz val="8"/>
            <rFont val="Tahoma"/>
            <family val="0"/>
          </rPr>
          <t xml:space="preserve">..  Values Not Available
</t>
        </r>
      </text>
    </comment>
    <comment ref="D22" authorId="0">
      <text>
        <r>
          <rPr>
            <sz val="8"/>
            <rFont val="Tahoma"/>
            <family val="0"/>
          </rPr>
          <t xml:space="preserve">..  Values Not Available
</t>
        </r>
      </text>
    </comment>
    <comment ref="E22" authorId="0">
      <text>
        <r>
          <rPr>
            <sz val="8"/>
            <rFont val="Tahoma"/>
            <family val="0"/>
          </rPr>
          <t xml:space="preserve">..  Values Not Available
</t>
        </r>
      </text>
    </comment>
    <comment ref="D23" authorId="0">
      <text>
        <r>
          <rPr>
            <sz val="8"/>
            <rFont val="Tahoma"/>
            <family val="0"/>
          </rPr>
          <t xml:space="preserve">..  Values Not Available
</t>
        </r>
      </text>
    </comment>
    <comment ref="E23" authorId="0">
      <text>
        <r>
          <rPr>
            <sz val="8"/>
            <rFont val="Tahoma"/>
            <family val="0"/>
          </rPr>
          <t xml:space="preserve">..  Values Not Available
</t>
        </r>
      </text>
    </comment>
    <comment ref="D24" authorId="0">
      <text>
        <r>
          <rPr>
            <sz val="8"/>
            <rFont val="Tahoma"/>
            <family val="0"/>
          </rPr>
          <t xml:space="preserve">..  Values Not Available
</t>
        </r>
      </text>
    </comment>
    <comment ref="E24" authorId="0">
      <text>
        <r>
          <rPr>
            <sz val="8"/>
            <rFont val="Tahoma"/>
            <family val="0"/>
          </rPr>
          <t xml:space="preserve">..  Values Not Available
</t>
        </r>
      </text>
    </comment>
    <comment ref="D25" authorId="0">
      <text>
        <r>
          <rPr>
            <sz val="8"/>
            <rFont val="Tahoma"/>
            <family val="0"/>
          </rPr>
          <t xml:space="preserve">..  Values Not Available
</t>
        </r>
      </text>
    </comment>
    <comment ref="E25" authorId="0">
      <text>
        <r>
          <rPr>
            <sz val="8"/>
            <rFont val="Tahoma"/>
            <family val="0"/>
          </rPr>
          <t xml:space="preserve">..  Values Not Available
</t>
        </r>
      </text>
    </comment>
    <comment ref="D26" authorId="0">
      <text>
        <r>
          <rPr>
            <sz val="8"/>
            <rFont val="Tahoma"/>
            <family val="0"/>
          </rPr>
          <t xml:space="preserve">..  Values Not Available
</t>
        </r>
      </text>
    </comment>
    <comment ref="E26" authorId="0">
      <text>
        <r>
          <rPr>
            <sz val="8"/>
            <rFont val="Tahoma"/>
            <family val="0"/>
          </rPr>
          <t xml:space="preserve">..  Values Not Available
</t>
        </r>
      </text>
    </comment>
    <comment ref="D27" authorId="0">
      <text>
        <r>
          <rPr>
            <sz val="8"/>
            <rFont val="Tahoma"/>
            <family val="0"/>
          </rPr>
          <t xml:space="preserve">..  Values Not Available
</t>
        </r>
      </text>
    </comment>
    <comment ref="E27" authorId="0">
      <text>
        <r>
          <rPr>
            <sz val="8"/>
            <rFont val="Tahoma"/>
            <family val="0"/>
          </rPr>
          <t xml:space="preserve">..  Values Not Available
</t>
        </r>
      </text>
    </comment>
    <comment ref="D28" authorId="0">
      <text>
        <r>
          <rPr>
            <sz val="8"/>
            <rFont val="Tahoma"/>
            <family val="0"/>
          </rPr>
          <t xml:space="preserve">..  Values Not Available
</t>
        </r>
      </text>
    </comment>
    <comment ref="E28" authorId="0">
      <text>
        <r>
          <rPr>
            <sz val="8"/>
            <rFont val="Tahoma"/>
            <family val="0"/>
          </rPr>
          <t xml:space="preserve">..  Values Not Available
</t>
        </r>
      </text>
    </comment>
    <comment ref="D29" authorId="0">
      <text>
        <r>
          <rPr>
            <sz val="8"/>
            <rFont val="Tahoma"/>
            <family val="0"/>
          </rPr>
          <t xml:space="preserve">..  Values Not Available
</t>
        </r>
      </text>
    </comment>
    <comment ref="E29" authorId="0">
      <text>
        <r>
          <rPr>
            <sz val="8"/>
            <rFont val="Tahoma"/>
            <family val="0"/>
          </rPr>
          <t xml:space="preserve">..  Values Not Available
</t>
        </r>
      </text>
    </comment>
    <comment ref="F29" authorId="0">
      <text>
        <r>
          <rPr>
            <sz val="8"/>
            <rFont val="Tahoma"/>
            <family val="0"/>
          </rPr>
          <t xml:space="preserve">..  Values Not Available
</t>
        </r>
      </text>
    </comment>
    <comment ref="G29" authorId="0">
      <text>
        <r>
          <rPr>
            <sz val="8"/>
            <rFont val="Tahoma"/>
            <family val="0"/>
          </rPr>
          <t xml:space="preserve">..  Values Not Available
</t>
        </r>
      </text>
    </comment>
    <comment ref="H29" authorId="0">
      <text>
        <r>
          <rPr>
            <sz val="8"/>
            <rFont val="Tahoma"/>
            <family val="0"/>
          </rPr>
          <t xml:space="preserve">..  Values Not Available
</t>
        </r>
      </text>
    </comment>
    <comment ref="D30" authorId="0">
      <text>
        <r>
          <rPr>
            <sz val="8"/>
            <rFont val="Tahoma"/>
            <family val="0"/>
          </rPr>
          <t xml:space="preserve">..  Values Not Available
</t>
        </r>
      </text>
    </comment>
    <comment ref="E30" authorId="0">
      <text>
        <r>
          <rPr>
            <sz val="8"/>
            <rFont val="Tahoma"/>
            <family val="0"/>
          </rPr>
          <t xml:space="preserve">..  Values Not Available
</t>
        </r>
      </text>
    </comment>
    <comment ref="D32" authorId="0">
      <text>
        <r>
          <rPr>
            <sz val="8"/>
            <rFont val="Tahoma"/>
            <family val="0"/>
          </rPr>
          <t xml:space="preserve">..  Values Not Available
</t>
        </r>
      </text>
    </comment>
    <comment ref="E32" authorId="0">
      <text>
        <r>
          <rPr>
            <sz val="8"/>
            <rFont val="Tahoma"/>
            <family val="0"/>
          </rPr>
          <t xml:space="preserve">..  Values Not Available
</t>
        </r>
      </text>
    </comment>
    <comment ref="D33" authorId="0">
      <text>
        <r>
          <rPr>
            <sz val="8"/>
            <rFont val="Tahoma"/>
            <family val="0"/>
          </rPr>
          <t xml:space="preserve">..  Values Not Available
</t>
        </r>
      </text>
    </comment>
    <comment ref="E33" authorId="0">
      <text>
        <r>
          <rPr>
            <sz val="8"/>
            <rFont val="Tahoma"/>
            <family val="0"/>
          </rPr>
          <t xml:space="preserve">..  Values Not Available
</t>
        </r>
      </text>
    </comment>
    <comment ref="D34" authorId="0">
      <text>
        <r>
          <rPr>
            <sz val="8"/>
            <rFont val="Tahoma"/>
            <family val="0"/>
          </rPr>
          <t xml:space="preserve">..  Values Not Available
</t>
        </r>
      </text>
    </comment>
    <comment ref="E34" authorId="0">
      <text>
        <r>
          <rPr>
            <sz val="8"/>
            <rFont val="Tahoma"/>
            <family val="0"/>
          </rPr>
          <t xml:space="preserve">..  Values Not Available
</t>
        </r>
      </text>
    </comment>
    <comment ref="D35" authorId="0">
      <text>
        <r>
          <rPr>
            <sz val="8"/>
            <rFont val="Tahoma"/>
            <family val="0"/>
          </rPr>
          <t xml:space="preserve">..  Values Not Available
</t>
        </r>
      </text>
    </comment>
    <comment ref="E35" authorId="0">
      <text>
        <r>
          <rPr>
            <sz val="8"/>
            <rFont val="Tahoma"/>
            <family val="0"/>
          </rPr>
          <t xml:space="preserve">..  Values Not Available
</t>
        </r>
      </text>
    </comment>
    <comment ref="D36" authorId="0">
      <text>
        <r>
          <rPr>
            <sz val="8"/>
            <rFont val="Tahoma"/>
            <family val="0"/>
          </rPr>
          <t xml:space="preserve">..  Values Not Available
</t>
        </r>
      </text>
    </comment>
    <comment ref="E36" authorId="0">
      <text>
        <r>
          <rPr>
            <sz val="8"/>
            <rFont val="Tahoma"/>
            <family val="0"/>
          </rPr>
          <t xml:space="preserve">..  Values Not Available
</t>
        </r>
      </text>
    </comment>
    <comment ref="D37" authorId="0">
      <text>
        <r>
          <rPr>
            <sz val="8"/>
            <rFont val="Tahoma"/>
            <family val="0"/>
          </rPr>
          <t xml:space="preserve">..  Values Not Available
</t>
        </r>
      </text>
    </comment>
    <comment ref="E37" authorId="0">
      <text>
        <r>
          <rPr>
            <sz val="8"/>
            <rFont val="Tahoma"/>
            <family val="0"/>
          </rPr>
          <t xml:space="preserve">..  Values Not Available
</t>
        </r>
      </text>
    </comment>
    <comment ref="D38" authorId="0">
      <text>
        <r>
          <rPr>
            <sz val="8"/>
            <rFont val="Tahoma"/>
            <family val="0"/>
          </rPr>
          <t xml:space="preserve">..  Values Not Available
</t>
        </r>
      </text>
    </comment>
    <comment ref="E38" authorId="0">
      <text>
        <r>
          <rPr>
            <sz val="8"/>
            <rFont val="Tahoma"/>
            <family val="0"/>
          </rPr>
          <t xml:space="preserve">..  Values Not Available
</t>
        </r>
      </text>
    </comment>
    <comment ref="D39" authorId="0">
      <text>
        <r>
          <rPr>
            <sz val="8"/>
            <rFont val="Tahoma"/>
            <family val="0"/>
          </rPr>
          <t xml:space="preserve">..  Values Not Available
</t>
        </r>
      </text>
    </comment>
    <comment ref="E39" authorId="0">
      <text>
        <r>
          <rPr>
            <sz val="8"/>
            <rFont val="Tahoma"/>
            <family val="0"/>
          </rPr>
          <t xml:space="preserve">..  Values Not Available
</t>
        </r>
      </text>
    </comment>
    <comment ref="D40" authorId="0">
      <text>
        <r>
          <rPr>
            <sz val="8"/>
            <rFont val="Tahoma"/>
            <family val="0"/>
          </rPr>
          <t xml:space="preserve">..  Values Not Available
</t>
        </r>
      </text>
    </comment>
    <comment ref="E40" authorId="0">
      <text>
        <r>
          <rPr>
            <sz val="8"/>
            <rFont val="Tahoma"/>
            <family val="0"/>
          </rPr>
          <t xml:space="preserve">..  Values Not Available
</t>
        </r>
      </text>
    </comment>
    <comment ref="D41" authorId="0">
      <text>
        <r>
          <rPr>
            <sz val="8"/>
            <rFont val="Tahoma"/>
            <family val="0"/>
          </rPr>
          <t xml:space="preserve">..  Values Not Available
</t>
        </r>
      </text>
    </comment>
    <comment ref="E41" authorId="0">
      <text>
        <r>
          <rPr>
            <sz val="8"/>
            <rFont val="Tahoma"/>
            <family val="0"/>
          </rPr>
          <t xml:space="preserve">..  Values Not Available
</t>
        </r>
      </text>
    </comment>
    <comment ref="D42" authorId="0">
      <text>
        <r>
          <rPr>
            <sz val="8"/>
            <rFont val="Tahoma"/>
            <family val="0"/>
          </rPr>
          <t xml:space="preserve">..  Values Not Available
</t>
        </r>
      </text>
    </comment>
    <comment ref="E42" authorId="0">
      <text>
        <r>
          <rPr>
            <sz val="8"/>
            <rFont val="Tahoma"/>
            <family val="0"/>
          </rPr>
          <t xml:space="preserve">..  Values Not Available
</t>
        </r>
      </text>
    </comment>
    <comment ref="D43" authorId="0">
      <text>
        <r>
          <rPr>
            <sz val="8"/>
            <rFont val="Tahoma"/>
            <family val="0"/>
          </rPr>
          <t xml:space="preserve">..  Values Not Available
</t>
        </r>
      </text>
    </comment>
    <comment ref="E43" authorId="0">
      <text>
        <r>
          <rPr>
            <sz val="8"/>
            <rFont val="Tahoma"/>
            <family val="0"/>
          </rPr>
          <t xml:space="preserve">..  Values Not Available
</t>
        </r>
      </text>
    </comment>
    <comment ref="D46" authorId="0">
      <text>
        <r>
          <rPr>
            <sz val="8"/>
            <rFont val="Tahoma"/>
            <family val="0"/>
          </rPr>
          <t xml:space="preserve">..  Values Not Available
</t>
        </r>
      </text>
    </comment>
    <comment ref="E46" authorId="0">
      <text>
        <r>
          <rPr>
            <sz val="8"/>
            <rFont val="Tahoma"/>
            <family val="0"/>
          </rPr>
          <t xml:space="preserve">..  Values Not Available
</t>
        </r>
      </text>
    </comment>
    <comment ref="D47" authorId="0">
      <text>
        <r>
          <rPr>
            <sz val="8"/>
            <rFont val="Tahoma"/>
            <family val="0"/>
          </rPr>
          <t xml:space="preserve">..  Values Not Available
</t>
        </r>
      </text>
    </comment>
    <comment ref="E47" authorId="0">
      <text>
        <r>
          <rPr>
            <sz val="8"/>
            <rFont val="Tahoma"/>
            <family val="0"/>
          </rPr>
          <t xml:space="preserve">..  Values Not Available
</t>
        </r>
      </text>
    </comment>
    <comment ref="D48" authorId="0">
      <text>
        <r>
          <rPr>
            <sz val="8"/>
            <rFont val="Tahoma"/>
            <family val="0"/>
          </rPr>
          <t xml:space="preserve">..  Values Not Available
</t>
        </r>
      </text>
    </comment>
    <comment ref="E48" authorId="0">
      <text>
        <r>
          <rPr>
            <sz val="8"/>
            <rFont val="Tahoma"/>
            <family val="0"/>
          </rPr>
          <t xml:space="preserve">..  Values Not Available
</t>
        </r>
      </text>
    </comment>
    <comment ref="D49" authorId="0">
      <text>
        <r>
          <rPr>
            <sz val="8"/>
            <rFont val="Tahoma"/>
            <family val="0"/>
          </rPr>
          <t xml:space="preserve">..  Values Not Available
</t>
        </r>
      </text>
    </comment>
    <comment ref="E49" authorId="0">
      <text>
        <r>
          <rPr>
            <sz val="8"/>
            <rFont val="Tahoma"/>
            <family val="0"/>
          </rPr>
          <t xml:space="preserve">..  Values Not Available
</t>
        </r>
      </text>
    </comment>
    <comment ref="D50" authorId="0">
      <text>
        <r>
          <rPr>
            <sz val="8"/>
            <rFont val="Tahoma"/>
            <family val="0"/>
          </rPr>
          <t xml:space="preserve">..  Values Not Available
</t>
        </r>
      </text>
    </comment>
    <comment ref="E50" authorId="0">
      <text>
        <r>
          <rPr>
            <sz val="8"/>
            <rFont val="Tahoma"/>
            <family val="0"/>
          </rPr>
          <t xml:space="preserve">..  Values Not Available
</t>
        </r>
      </text>
    </comment>
    <comment ref="D51" authorId="0">
      <text>
        <r>
          <rPr>
            <sz val="8"/>
            <rFont val="Tahoma"/>
            <family val="0"/>
          </rPr>
          <t xml:space="preserve">..  Values Not Available
</t>
        </r>
      </text>
    </comment>
    <comment ref="E51" authorId="0">
      <text>
        <r>
          <rPr>
            <sz val="8"/>
            <rFont val="Tahoma"/>
            <family val="0"/>
          </rPr>
          <t xml:space="preserve">..  Values Not Available
</t>
        </r>
      </text>
    </comment>
    <comment ref="D52" authorId="0">
      <text>
        <r>
          <rPr>
            <sz val="8"/>
            <rFont val="Tahoma"/>
            <family val="0"/>
          </rPr>
          <t xml:space="preserve">..  Values Not Available
</t>
        </r>
      </text>
    </comment>
    <comment ref="E52" authorId="0">
      <text>
        <r>
          <rPr>
            <sz val="8"/>
            <rFont val="Tahoma"/>
            <family val="0"/>
          </rPr>
          <t xml:space="preserve">..  Values Not Available
</t>
        </r>
      </text>
    </comment>
    <comment ref="D55" authorId="0">
      <text>
        <r>
          <rPr>
            <sz val="8"/>
            <rFont val="Tahoma"/>
            <family val="0"/>
          </rPr>
          <t xml:space="preserve">..  Values Not Available
</t>
        </r>
      </text>
    </comment>
    <comment ref="E55" authorId="0">
      <text>
        <r>
          <rPr>
            <sz val="8"/>
            <rFont val="Tahoma"/>
            <family val="0"/>
          </rPr>
          <t xml:space="preserve">..  Values Not Available
</t>
        </r>
      </text>
    </comment>
    <comment ref="D56" authorId="0">
      <text>
        <r>
          <rPr>
            <sz val="8"/>
            <rFont val="Tahoma"/>
            <family val="0"/>
          </rPr>
          <t xml:space="preserve">..  Values Not Available
</t>
        </r>
      </text>
    </comment>
    <comment ref="E56" authorId="0">
      <text>
        <r>
          <rPr>
            <sz val="8"/>
            <rFont val="Tahoma"/>
            <family val="0"/>
          </rPr>
          <t xml:space="preserve">..  Values Not Available
</t>
        </r>
      </text>
    </comment>
    <comment ref="D58" authorId="0">
      <text>
        <r>
          <rPr>
            <sz val="8"/>
            <rFont val="Tahoma"/>
            <family val="0"/>
          </rPr>
          <t xml:space="preserve">..  Values Not Available
</t>
        </r>
      </text>
    </comment>
    <comment ref="E58" authorId="0">
      <text>
        <r>
          <rPr>
            <sz val="8"/>
            <rFont val="Tahoma"/>
            <family val="0"/>
          </rPr>
          <t xml:space="preserve">..  Values Not Available
</t>
        </r>
      </text>
    </comment>
    <comment ref="D59" authorId="0">
      <text>
        <r>
          <rPr>
            <sz val="8"/>
            <rFont val="Tahoma"/>
            <family val="0"/>
          </rPr>
          <t xml:space="preserve">..  Values Not Available
</t>
        </r>
      </text>
    </comment>
    <comment ref="E59" authorId="0">
      <text>
        <r>
          <rPr>
            <sz val="8"/>
            <rFont val="Tahoma"/>
            <family val="0"/>
          </rPr>
          <t xml:space="preserve">..  Values Not Available
</t>
        </r>
      </text>
    </comment>
    <comment ref="D61" authorId="0">
      <text>
        <r>
          <rPr>
            <sz val="8"/>
            <rFont val="Tahoma"/>
            <family val="0"/>
          </rPr>
          <t xml:space="preserve">..  Values Not Available
</t>
        </r>
      </text>
    </comment>
    <comment ref="E61" authorId="0">
      <text>
        <r>
          <rPr>
            <sz val="8"/>
            <rFont val="Tahoma"/>
            <family val="0"/>
          </rPr>
          <t xml:space="preserve">..  Values Not Available
</t>
        </r>
      </text>
    </comment>
    <comment ref="D62" authorId="0">
      <text>
        <r>
          <rPr>
            <sz val="8"/>
            <rFont val="Tahoma"/>
            <family val="0"/>
          </rPr>
          <t xml:space="preserve">..  Values Not Available
</t>
        </r>
      </text>
    </comment>
    <comment ref="E62" authorId="0">
      <text>
        <r>
          <rPr>
            <sz val="8"/>
            <rFont val="Tahoma"/>
            <family val="0"/>
          </rPr>
          <t xml:space="preserve">..  Values Not Available
</t>
        </r>
      </text>
    </comment>
    <comment ref="D63" authorId="0">
      <text>
        <r>
          <rPr>
            <sz val="8"/>
            <rFont val="Tahoma"/>
            <family val="0"/>
          </rPr>
          <t xml:space="preserve">..  Values Not Available
</t>
        </r>
      </text>
    </comment>
    <comment ref="E63" authorId="0">
      <text>
        <r>
          <rPr>
            <sz val="8"/>
            <rFont val="Tahoma"/>
            <family val="0"/>
          </rPr>
          <t xml:space="preserve">..  Values Not Available
</t>
        </r>
      </text>
    </comment>
    <comment ref="D64" authorId="0">
      <text>
        <r>
          <rPr>
            <sz val="8"/>
            <rFont val="Tahoma"/>
            <family val="0"/>
          </rPr>
          <t xml:space="preserve">..  Values Not Available
</t>
        </r>
      </text>
    </comment>
    <comment ref="E64" authorId="0">
      <text>
        <r>
          <rPr>
            <sz val="8"/>
            <rFont val="Tahoma"/>
            <family val="0"/>
          </rPr>
          <t xml:space="preserve">..  Values Not Available
</t>
        </r>
      </text>
    </comment>
    <comment ref="D67" authorId="0">
      <text>
        <r>
          <rPr>
            <sz val="8"/>
            <rFont val="Tahoma"/>
            <family val="0"/>
          </rPr>
          <t xml:space="preserve">..  Values Not Available
</t>
        </r>
      </text>
    </comment>
    <comment ref="E67" authorId="0">
      <text>
        <r>
          <rPr>
            <sz val="8"/>
            <rFont val="Tahoma"/>
            <family val="0"/>
          </rPr>
          <t xml:space="preserve">..  Values Not Available
</t>
        </r>
      </text>
    </comment>
    <comment ref="D68" authorId="0">
      <text>
        <r>
          <rPr>
            <sz val="8"/>
            <rFont val="Tahoma"/>
            <family val="0"/>
          </rPr>
          <t xml:space="preserve">..  Values Not Available
</t>
        </r>
      </text>
    </comment>
    <comment ref="E68" authorId="0">
      <text>
        <r>
          <rPr>
            <sz val="8"/>
            <rFont val="Tahoma"/>
            <family val="0"/>
          </rPr>
          <t xml:space="preserve">..  Values Not Available
</t>
        </r>
      </text>
    </comment>
    <comment ref="D69" authorId="0">
      <text>
        <r>
          <rPr>
            <sz val="8"/>
            <rFont val="Tahoma"/>
            <family val="0"/>
          </rPr>
          <t xml:space="preserve">..  Values Not Available
</t>
        </r>
      </text>
    </comment>
    <comment ref="E69" authorId="0">
      <text>
        <r>
          <rPr>
            <sz val="8"/>
            <rFont val="Tahoma"/>
            <family val="0"/>
          </rPr>
          <t xml:space="preserve">..  Values Not Available
</t>
        </r>
      </text>
    </comment>
    <comment ref="D70" authorId="0">
      <text>
        <r>
          <rPr>
            <sz val="8"/>
            <rFont val="Tahoma"/>
            <family val="0"/>
          </rPr>
          <t xml:space="preserve">..  Values Not Available
</t>
        </r>
      </text>
    </comment>
    <comment ref="E70" authorId="0">
      <text>
        <r>
          <rPr>
            <sz val="8"/>
            <rFont val="Tahoma"/>
            <family val="0"/>
          </rPr>
          <t xml:space="preserve">..  Values Not Available
</t>
        </r>
      </text>
    </comment>
    <comment ref="D72" authorId="0">
      <text>
        <r>
          <rPr>
            <sz val="8"/>
            <rFont val="Tahoma"/>
            <family val="0"/>
          </rPr>
          <t xml:space="preserve">..  Values Not Available
</t>
        </r>
      </text>
    </comment>
    <comment ref="E72" authorId="0">
      <text>
        <r>
          <rPr>
            <sz val="8"/>
            <rFont val="Tahoma"/>
            <family val="0"/>
          </rPr>
          <t xml:space="preserve">..  Values Not Available
</t>
        </r>
      </text>
    </comment>
    <comment ref="D74" authorId="0">
      <text>
        <r>
          <rPr>
            <sz val="8"/>
            <rFont val="Tahoma"/>
            <family val="0"/>
          </rPr>
          <t xml:space="preserve">..  Values Not Available
</t>
        </r>
      </text>
    </comment>
    <comment ref="E74" authorId="0">
      <text>
        <r>
          <rPr>
            <sz val="8"/>
            <rFont val="Tahoma"/>
            <family val="0"/>
          </rPr>
          <t xml:space="preserve">..  Values Not Available
</t>
        </r>
      </text>
    </comment>
    <comment ref="D76" authorId="0">
      <text>
        <r>
          <rPr>
            <sz val="8"/>
            <rFont val="Tahoma"/>
            <family val="0"/>
          </rPr>
          <t xml:space="preserve">..  Values Not Available
</t>
        </r>
      </text>
    </comment>
    <comment ref="E76" authorId="0">
      <text>
        <r>
          <rPr>
            <sz val="8"/>
            <rFont val="Tahoma"/>
            <family val="0"/>
          </rPr>
          <t xml:space="preserve">..  Values Not Available
</t>
        </r>
      </text>
    </comment>
    <comment ref="D77" authorId="0">
      <text>
        <r>
          <rPr>
            <sz val="8"/>
            <rFont val="Tahoma"/>
            <family val="0"/>
          </rPr>
          <t xml:space="preserve">..  Values Not Available
</t>
        </r>
      </text>
    </comment>
    <comment ref="E77" authorId="0">
      <text>
        <r>
          <rPr>
            <sz val="8"/>
            <rFont val="Tahoma"/>
            <family val="0"/>
          </rPr>
          <t xml:space="preserve">..  Values Not Available
</t>
        </r>
      </text>
    </comment>
    <comment ref="D78" authorId="0">
      <text>
        <r>
          <rPr>
            <sz val="8"/>
            <rFont val="Tahoma"/>
            <family val="0"/>
          </rPr>
          <t xml:space="preserve">..  Values Not Available
</t>
        </r>
      </text>
    </comment>
    <comment ref="E78" authorId="0">
      <text>
        <r>
          <rPr>
            <sz val="8"/>
            <rFont val="Tahoma"/>
            <family val="0"/>
          </rPr>
          <t xml:space="preserve">..  Values Not Available
</t>
        </r>
      </text>
    </comment>
    <comment ref="D79" authorId="0">
      <text>
        <r>
          <rPr>
            <sz val="8"/>
            <rFont val="Tahoma"/>
            <family val="0"/>
          </rPr>
          <t xml:space="preserve">..  Values Not Available
</t>
        </r>
      </text>
    </comment>
    <comment ref="E79" authorId="0">
      <text>
        <r>
          <rPr>
            <sz val="8"/>
            <rFont val="Tahoma"/>
            <family val="0"/>
          </rPr>
          <t xml:space="preserve">..  Values Not Available
</t>
        </r>
      </text>
    </comment>
    <comment ref="D81" authorId="0">
      <text>
        <r>
          <rPr>
            <sz val="8"/>
            <rFont val="Tahoma"/>
            <family val="0"/>
          </rPr>
          <t xml:space="preserve">..  Values Not Available
</t>
        </r>
      </text>
    </comment>
    <comment ref="E81" authorId="0">
      <text>
        <r>
          <rPr>
            <sz val="8"/>
            <rFont val="Tahoma"/>
            <family val="0"/>
          </rPr>
          <t xml:space="preserve">..  Values Not Available
</t>
        </r>
      </text>
    </comment>
    <comment ref="D82" authorId="0">
      <text>
        <r>
          <rPr>
            <sz val="8"/>
            <rFont val="Tahoma"/>
            <family val="0"/>
          </rPr>
          <t xml:space="preserve">..  Values Not Available
</t>
        </r>
      </text>
    </comment>
    <comment ref="E82" authorId="0">
      <text>
        <r>
          <rPr>
            <sz val="8"/>
            <rFont val="Tahoma"/>
            <family val="0"/>
          </rPr>
          <t xml:space="preserve">..  Values Not Available
</t>
        </r>
      </text>
    </comment>
    <comment ref="D83" authorId="0">
      <text>
        <r>
          <rPr>
            <sz val="8"/>
            <rFont val="Tahoma"/>
            <family val="0"/>
          </rPr>
          <t xml:space="preserve">..  Values Not Available
</t>
        </r>
      </text>
    </comment>
    <comment ref="E83" authorId="0">
      <text>
        <r>
          <rPr>
            <sz val="8"/>
            <rFont val="Tahoma"/>
            <family val="0"/>
          </rPr>
          <t xml:space="preserve">..  Values Not Available
</t>
        </r>
      </text>
    </comment>
    <comment ref="D84" authorId="0">
      <text>
        <r>
          <rPr>
            <sz val="8"/>
            <rFont val="Tahoma"/>
            <family val="0"/>
          </rPr>
          <t xml:space="preserve">..  Values Not Available
</t>
        </r>
      </text>
    </comment>
    <comment ref="E84" authorId="0">
      <text>
        <r>
          <rPr>
            <sz val="8"/>
            <rFont val="Tahoma"/>
            <family val="0"/>
          </rPr>
          <t xml:space="preserve">..  Values Not Available
</t>
        </r>
      </text>
    </comment>
    <comment ref="D85" authorId="0">
      <text>
        <r>
          <rPr>
            <sz val="8"/>
            <rFont val="Tahoma"/>
            <family val="0"/>
          </rPr>
          <t xml:space="preserve">..  Values Not Available
</t>
        </r>
      </text>
    </comment>
    <comment ref="E85" authorId="0">
      <text>
        <r>
          <rPr>
            <sz val="8"/>
            <rFont val="Tahoma"/>
            <family val="0"/>
          </rPr>
          <t xml:space="preserve">..  Values Not Available
</t>
        </r>
      </text>
    </comment>
    <comment ref="D86" authorId="0">
      <text>
        <r>
          <rPr>
            <sz val="8"/>
            <rFont val="Tahoma"/>
            <family val="0"/>
          </rPr>
          <t xml:space="preserve">..  Values Not Available
</t>
        </r>
      </text>
    </comment>
    <comment ref="E86" authorId="0">
      <text>
        <r>
          <rPr>
            <sz val="8"/>
            <rFont val="Tahoma"/>
            <family val="0"/>
          </rPr>
          <t xml:space="preserve">..  Values Not Available
</t>
        </r>
      </text>
    </comment>
    <comment ref="D88" authorId="0">
      <text>
        <r>
          <rPr>
            <sz val="8"/>
            <rFont val="Tahoma"/>
            <family val="0"/>
          </rPr>
          <t xml:space="preserve">..  Values Not Available
</t>
        </r>
      </text>
    </comment>
    <comment ref="E88" authorId="0">
      <text>
        <r>
          <rPr>
            <sz val="8"/>
            <rFont val="Tahoma"/>
            <family val="0"/>
          </rPr>
          <t xml:space="preserve">..  Values Not Available
</t>
        </r>
      </text>
    </comment>
    <comment ref="D89" authorId="0">
      <text>
        <r>
          <rPr>
            <sz val="8"/>
            <rFont val="Tahoma"/>
            <family val="0"/>
          </rPr>
          <t xml:space="preserve">..  Values Not Available
</t>
        </r>
      </text>
    </comment>
    <comment ref="E89" authorId="0">
      <text>
        <r>
          <rPr>
            <sz val="8"/>
            <rFont val="Tahoma"/>
            <family val="0"/>
          </rPr>
          <t xml:space="preserve">..  Values Not Available
</t>
        </r>
      </text>
    </comment>
    <comment ref="D90" authorId="0">
      <text>
        <r>
          <rPr>
            <sz val="8"/>
            <rFont val="Tahoma"/>
            <family val="0"/>
          </rPr>
          <t xml:space="preserve">..  Values Not Available
</t>
        </r>
      </text>
    </comment>
    <comment ref="E90" authorId="0">
      <text>
        <r>
          <rPr>
            <sz val="8"/>
            <rFont val="Tahoma"/>
            <family val="0"/>
          </rPr>
          <t xml:space="preserve">..  Values Not Available
</t>
        </r>
      </text>
    </comment>
    <comment ref="D92" authorId="0">
      <text>
        <r>
          <rPr>
            <sz val="8"/>
            <rFont val="Tahoma"/>
            <family val="0"/>
          </rPr>
          <t xml:space="preserve">..  Values Not Available
</t>
        </r>
      </text>
    </comment>
    <comment ref="E92" authorId="0">
      <text>
        <r>
          <rPr>
            <sz val="8"/>
            <rFont val="Tahoma"/>
            <family val="0"/>
          </rPr>
          <t xml:space="preserve">..  Values Not Available
</t>
        </r>
      </text>
    </comment>
    <comment ref="D93" authorId="0">
      <text>
        <r>
          <rPr>
            <sz val="8"/>
            <rFont val="Tahoma"/>
            <family val="0"/>
          </rPr>
          <t xml:space="preserve">..  Values Not Available
</t>
        </r>
      </text>
    </comment>
    <comment ref="E93" authorId="0">
      <text>
        <r>
          <rPr>
            <sz val="8"/>
            <rFont val="Tahoma"/>
            <family val="0"/>
          </rPr>
          <t xml:space="preserve">..  Values Not Available
</t>
        </r>
      </text>
    </comment>
    <comment ref="D94" authorId="0">
      <text>
        <r>
          <rPr>
            <sz val="8"/>
            <rFont val="Tahoma"/>
            <family val="0"/>
          </rPr>
          <t xml:space="preserve">..  Values Not Available
</t>
        </r>
      </text>
    </comment>
    <comment ref="E94" authorId="0">
      <text>
        <r>
          <rPr>
            <sz val="8"/>
            <rFont val="Tahoma"/>
            <family val="0"/>
          </rPr>
          <t xml:space="preserve">..  Values Not Available
</t>
        </r>
      </text>
    </comment>
    <comment ref="D95" authorId="0">
      <text>
        <r>
          <rPr>
            <sz val="8"/>
            <rFont val="Tahoma"/>
            <family val="0"/>
          </rPr>
          <t xml:space="preserve">..  Values Not Available
</t>
        </r>
      </text>
    </comment>
    <comment ref="E95" authorId="0">
      <text>
        <r>
          <rPr>
            <sz val="8"/>
            <rFont val="Tahoma"/>
            <family val="0"/>
          </rPr>
          <t xml:space="preserve">..  Values Not Available
</t>
        </r>
      </text>
    </comment>
    <comment ref="D96" authorId="0">
      <text>
        <r>
          <rPr>
            <sz val="8"/>
            <rFont val="Tahoma"/>
            <family val="0"/>
          </rPr>
          <t xml:space="preserve">..  Values Not Available
</t>
        </r>
      </text>
    </comment>
    <comment ref="E96" authorId="0">
      <text>
        <r>
          <rPr>
            <sz val="8"/>
            <rFont val="Tahoma"/>
            <family val="0"/>
          </rPr>
          <t xml:space="preserve">..  Values Not Available
</t>
        </r>
      </text>
    </comment>
    <comment ref="D97" authorId="0">
      <text>
        <r>
          <rPr>
            <sz val="8"/>
            <rFont val="Tahoma"/>
            <family val="0"/>
          </rPr>
          <t xml:space="preserve">..  Values Not Available
</t>
        </r>
      </text>
    </comment>
    <comment ref="E97" authorId="0">
      <text>
        <r>
          <rPr>
            <sz val="8"/>
            <rFont val="Tahoma"/>
            <family val="0"/>
          </rPr>
          <t xml:space="preserve">..  Values Not Available
</t>
        </r>
      </text>
    </comment>
    <comment ref="D98" authorId="0">
      <text>
        <r>
          <rPr>
            <sz val="8"/>
            <rFont val="Tahoma"/>
            <family val="0"/>
          </rPr>
          <t xml:space="preserve">..  Values Not Available
</t>
        </r>
      </text>
    </comment>
    <comment ref="E98" authorId="0">
      <text>
        <r>
          <rPr>
            <sz val="8"/>
            <rFont val="Tahoma"/>
            <family val="0"/>
          </rPr>
          <t xml:space="preserve">..  Values Not Available
</t>
        </r>
      </text>
    </comment>
    <comment ref="D100" authorId="0">
      <text>
        <r>
          <rPr>
            <sz val="8"/>
            <rFont val="Tahoma"/>
            <family val="0"/>
          </rPr>
          <t xml:space="preserve">..  Values Not Available
</t>
        </r>
      </text>
    </comment>
    <comment ref="E100" authorId="0">
      <text>
        <r>
          <rPr>
            <sz val="8"/>
            <rFont val="Tahoma"/>
            <family val="0"/>
          </rPr>
          <t xml:space="preserve">..  Values Not Available
</t>
        </r>
      </text>
    </comment>
    <comment ref="D102" authorId="0">
      <text>
        <r>
          <rPr>
            <sz val="8"/>
            <rFont val="Tahoma"/>
            <family val="0"/>
          </rPr>
          <t xml:space="preserve">..  Values Not Available
</t>
        </r>
      </text>
    </comment>
    <comment ref="E102" authorId="0">
      <text>
        <r>
          <rPr>
            <sz val="8"/>
            <rFont val="Tahoma"/>
            <family val="0"/>
          </rPr>
          <t xml:space="preserve">..  Values Not Available
</t>
        </r>
      </text>
    </comment>
    <comment ref="D103" authorId="0">
      <text>
        <r>
          <rPr>
            <sz val="8"/>
            <rFont val="Tahoma"/>
            <family val="0"/>
          </rPr>
          <t xml:space="preserve">..  Values Not Available
</t>
        </r>
      </text>
    </comment>
    <comment ref="E103" authorId="0">
      <text>
        <r>
          <rPr>
            <sz val="8"/>
            <rFont val="Tahoma"/>
            <family val="0"/>
          </rPr>
          <t xml:space="preserve">..  Values Not Available
</t>
        </r>
      </text>
    </comment>
    <comment ref="D105" authorId="0">
      <text>
        <r>
          <rPr>
            <sz val="8"/>
            <rFont val="Tahoma"/>
            <family val="0"/>
          </rPr>
          <t xml:space="preserve">..  Values Not Available
</t>
        </r>
      </text>
    </comment>
    <comment ref="E105" authorId="0">
      <text>
        <r>
          <rPr>
            <sz val="8"/>
            <rFont val="Tahoma"/>
            <family val="0"/>
          </rPr>
          <t xml:space="preserve">..  Values Not Available
</t>
        </r>
      </text>
    </comment>
    <comment ref="D106" authorId="0">
      <text>
        <r>
          <rPr>
            <sz val="8"/>
            <rFont val="Tahoma"/>
            <family val="0"/>
          </rPr>
          <t xml:space="preserve">..  Values Not Available
</t>
        </r>
      </text>
    </comment>
    <comment ref="E106" authorId="0">
      <text>
        <r>
          <rPr>
            <sz val="8"/>
            <rFont val="Tahoma"/>
            <family val="0"/>
          </rPr>
          <t xml:space="preserve">..  Values Not Available
</t>
        </r>
      </text>
    </comment>
    <comment ref="D107" authorId="0">
      <text>
        <r>
          <rPr>
            <sz val="8"/>
            <rFont val="Tahoma"/>
            <family val="0"/>
          </rPr>
          <t xml:space="preserve">..  Values Not Available
</t>
        </r>
      </text>
    </comment>
    <comment ref="E107" authorId="0">
      <text>
        <r>
          <rPr>
            <sz val="8"/>
            <rFont val="Tahoma"/>
            <family val="0"/>
          </rPr>
          <t xml:space="preserve">..  Values Not Available
</t>
        </r>
      </text>
    </comment>
    <comment ref="D108" authorId="0">
      <text>
        <r>
          <rPr>
            <sz val="8"/>
            <rFont val="Tahoma"/>
            <family val="0"/>
          </rPr>
          <t xml:space="preserve">..  Values Not Available
</t>
        </r>
      </text>
    </comment>
    <comment ref="E108" authorId="0">
      <text>
        <r>
          <rPr>
            <sz val="8"/>
            <rFont val="Tahoma"/>
            <family val="0"/>
          </rPr>
          <t xml:space="preserve">..  Values Not Available
</t>
        </r>
      </text>
    </comment>
    <comment ref="D109" authorId="0">
      <text>
        <r>
          <rPr>
            <sz val="8"/>
            <rFont val="Tahoma"/>
            <family val="0"/>
          </rPr>
          <t xml:space="preserve">..  Values Not Available
</t>
        </r>
      </text>
    </comment>
    <comment ref="E109" authorId="0">
      <text>
        <r>
          <rPr>
            <sz val="8"/>
            <rFont val="Tahoma"/>
            <family val="0"/>
          </rPr>
          <t xml:space="preserve">..  Values Not Available
</t>
        </r>
      </text>
    </comment>
    <comment ref="D110" authorId="0">
      <text>
        <r>
          <rPr>
            <sz val="8"/>
            <rFont val="Tahoma"/>
            <family val="0"/>
          </rPr>
          <t xml:space="preserve">..  Values Not Available
</t>
        </r>
      </text>
    </comment>
    <comment ref="E110" authorId="0">
      <text>
        <r>
          <rPr>
            <sz val="8"/>
            <rFont val="Tahoma"/>
            <family val="0"/>
          </rPr>
          <t xml:space="preserve">..  Values Not Available
</t>
        </r>
      </text>
    </comment>
    <comment ref="D113" authorId="0">
      <text>
        <r>
          <rPr>
            <sz val="8"/>
            <rFont val="Tahoma"/>
            <family val="0"/>
          </rPr>
          <t xml:space="preserve">..  Values Not Available
</t>
        </r>
      </text>
    </comment>
    <comment ref="E113" authorId="0">
      <text>
        <r>
          <rPr>
            <sz val="8"/>
            <rFont val="Tahoma"/>
            <family val="0"/>
          </rPr>
          <t xml:space="preserve">..  Values Not Available
</t>
        </r>
      </text>
    </comment>
    <comment ref="D114" authorId="0">
      <text>
        <r>
          <rPr>
            <sz val="8"/>
            <rFont val="Tahoma"/>
            <family val="0"/>
          </rPr>
          <t xml:space="preserve">..  Values Not Available
</t>
        </r>
      </text>
    </comment>
    <comment ref="E114" authorId="0">
      <text>
        <r>
          <rPr>
            <sz val="8"/>
            <rFont val="Tahoma"/>
            <family val="0"/>
          </rPr>
          <t xml:space="preserve">..  Values Not Available
</t>
        </r>
      </text>
    </comment>
    <comment ref="D115" authorId="0">
      <text>
        <r>
          <rPr>
            <sz val="8"/>
            <rFont val="Tahoma"/>
            <family val="0"/>
          </rPr>
          <t xml:space="preserve">..  Values Not Available
</t>
        </r>
      </text>
    </comment>
    <comment ref="E115" authorId="0">
      <text>
        <r>
          <rPr>
            <sz val="8"/>
            <rFont val="Tahoma"/>
            <family val="0"/>
          </rPr>
          <t xml:space="preserve">..  Values Not Available
</t>
        </r>
      </text>
    </comment>
    <comment ref="D116" authorId="0">
      <text>
        <r>
          <rPr>
            <sz val="8"/>
            <rFont val="Tahoma"/>
            <family val="0"/>
          </rPr>
          <t xml:space="preserve">..  Values Not Available
</t>
        </r>
      </text>
    </comment>
    <comment ref="E116" authorId="0">
      <text>
        <r>
          <rPr>
            <sz val="8"/>
            <rFont val="Tahoma"/>
            <family val="0"/>
          </rPr>
          <t xml:space="preserve">..  Values Not Available
</t>
        </r>
      </text>
    </comment>
    <comment ref="D117" authorId="0">
      <text>
        <r>
          <rPr>
            <sz val="8"/>
            <rFont val="Tahoma"/>
            <family val="0"/>
          </rPr>
          <t xml:space="preserve">..  Values Not Available
</t>
        </r>
      </text>
    </comment>
    <comment ref="E117" authorId="0">
      <text>
        <r>
          <rPr>
            <sz val="8"/>
            <rFont val="Tahoma"/>
            <family val="0"/>
          </rPr>
          <t xml:space="preserve">..  Values Not Available
</t>
        </r>
      </text>
    </comment>
    <comment ref="D118" authorId="0">
      <text>
        <r>
          <rPr>
            <sz val="8"/>
            <rFont val="Tahoma"/>
            <family val="0"/>
          </rPr>
          <t xml:space="preserve">..  Values Not Available
</t>
        </r>
      </text>
    </comment>
    <comment ref="E118" authorId="0">
      <text>
        <r>
          <rPr>
            <sz val="8"/>
            <rFont val="Tahoma"/>
            <family val="0"/>
          </rPr>
          <t xml:space="preserve">..  Values Not Available
</t>
        </r>
      </text>
    </comment>
    <comment ref="D119" authorId="0">
      <text>
        <r>
          <rPr>
            <sz val="8"/>
            <rFont val="Tahoma"/>
            <family val="0"/>
          </rPr>
          <t xml:space="preserve">..  Values Not Available
</t>
        </r>
      </text>
    </comment>
    <comment ref="E119" authorId="0">
      <text>
        <r>
          <rPr>
            <sz val="8"/>
            <rFont val="Tahoma"/>
            <family val="0"/>
          </rPr>
          <t xml:space="preserve">..  Values Not Available
</t>
        </r>
      </text>
    </comment>
    <comment ref="D121" authorId="0">
      <text>
        <r>
          <rPr>
            <sz val="8"/>
            <rFont val="Tahoma"/>
            <family val="0"/>
          </rPr>
          <t xml:space="preserve">..  Values Not Available
</t>
        </r>
      </text>
    </comment>
    <comment ref="E121" authorId="0">
      <text>
        <r>
          <rPr>
            <sz val="8"/>
            <rFont val="Tahoma"/>
            <family val="0"/>
          </rPr>
          <t xml:space="preserve">..  Values Not Available
</t>
        </r>
      </text>
    </comment>
    <comment ref="D122" authorId="0">
      <text>
        <r>
          <rPr>
            <sz val="8"/>
            <rFont val="Tahoma"/>
            <family val="0"/>
          </rPr>
          <t xml:space="preserve">..  Values Not Available
</t>
        </r>
      </text>
    </comment>
    <comment ref="E122" authorId="0">
      <text>
        <r>
          <rPr>
            <sz val="8"/>
            <rFont val="Tahoma"/>
            <family val="0"/>
          </rPr>
          <t xml:space="preserve">..  Values Not Available
</t>
        </r>
      </text>
    </comment>
    <comment ref="D124" authorId="0">
      <text>
        <r>
          <rPr>
            <sz val="8"/>
            <rFont val="Tahoma"/>
            <family val="0"/>
          </rPr>
          <t xml:space="preserve">..  Values Not Available
</t>
        </r>
      </text>
    </comment>
    <comment ref="E124" authorId="0">
      <text>
        <r>
          <rPr>
            <sz val="8"/>
            <rFont val="Tahoma"/>
            <family val="0"/>
          </rPr>
          <t xml:space="preserve">..  Values Not Available
</t>
        </r>
      </text>
    </comment>
    <comment ref="D125" authorId="0">
      <text>
        <r>
          <rPr>
            <sz val="8"/>
            <rFont val="Tahoma"/>
            <family val="0"/>
          </rPr>
          <t xml:space="preserve">..  Values Not Available
</t>
        </r>
      </text>
    </comment>
    <comment ref="E125" authorId="0">
      <text>
        <r>
          <rPr>
            <sz val="8"/>
            <rFont val="Tahoma"/>
            <family val="0"/>
          </rPr>
          <t xml:space="preserve">..  Values Not Available
</t>
        </r>
      </text>
    </comment>
    <comment ref="D128" authorId="0">
      <text>
        <r>
          <rPr>
            <sz val="8"/>
            <rFont val="Tahoma"/>
            <family val="0"/>
          </rPr>
          <t xml:space="preserve">..  Values Not Available
</t>
        </r>
      </text>
    </comment>
    <comment ref="E128" authorId="0">
      <text>
        <r>
          <rPr>
            <sz val="8"/>
            <rFont val="Tahoma"/>
            <family val="0"/>
          </rPr>
          <t xml:space="preserve">..  Values Not Available
</t>
        </r>
      </text>
    </comment>
    <comment ref="D129" authorId="0">
      <text>
        <r>
          <rPr>
            <sz val="8"/>
            <rFont val="Tahoma"/>
            <family val="0"/>
          </rPr>
          <t xml:space="preserve">..  Values Not Available
</t>
        </r>
      </text>
    </comment>
    <comment ref="E129" authorId="0">
      <text>
        <r>
          <rPr>
            <sz val="8"/>
            <rFont val="Tahoma"/>
            <family val="0"/>
          </rPr>
          <t xml:space="preserve">..  Values Not Available
</t>
        </r>
      </text>
    </comment>
    <comment ref="D130" authorId="0">
      <text>
        <r>
          <rPr>
            <sz val="8"/>
            <rFont val="Tahoma"/>
            <family val="0"/>
          </rPr>
          <t xml:space="preserve">..  Values Not Available
</t>
        </r>
      </text>
    </comment>
    <comment ref="E130" authorId="0">
      <text>
        <r>
          <rPr>
            <sz val="8"/>
            <rFont val="Tahoma"/>
            <family val="0"/>
          </rPr>
          <t xml:space="preserve">..  Values Not Available
</t>
        </r>
      </text>
    </comment>
    <comment ref="D131" authorId="0">
      <text>
        <r>
          <rPr>
            <sz val="8"/>
            <rFont val="Tahoma"/>
            <family val="0"/>
          </rPr>
          <t xml:space="preserve">..  Values Not Available
</t>
        </r>
      </text>
    </comment>
    <comment ref="E131" authorId="0">
      <text>
        <r>
          <rPr>
            <sz val="8"/>
            <rFont val="Tahoma"/>
            <family val="0"/>
          </rPr>
          <t xml:space="preserve">..  Values Not Available
</t>
        </r>
      </text>
    </comment>
    <comment ref="D132" authorId="0">
      <text>
        <r>
          <rPr>
            <sz val="8"/>
            <rFont val="Tahoma"/>
            <family val="0"/>
          </rPr>
          <t xml:space="preserve">..  Values Not Available
</t>
        </r>
      </text>
    </comment>
    <comment ref="E132" authorId="0">
      <text>
        <r>
          <rPr>
            <sz val="8"/>
            <rFont val="Tahoma"/>
            <family val="0"/>
          </rPr>
          <t xml:space="preserve">..  Values Not Available
</t>
        </r>
      </text>
    </comment>
    <comment ref="D133" authorId="0">
      <text>
        <r>
          <rPr>
            <sz val="8"/>
            <rFont val="Tahoma"/>
            <family val="0"/>
          </rPr>
          <t xml:space="preserve">..  Values Not Available
</t>
        </r>
      </text>
    </comment>
    <comment ref="E133" authorId="0">
      <text>
        <r>
          <rPr>
            <sz val="8"/>
            <rFont val="Tahoma"/>
            <family val="0"/>
          </rPr>
          <t xml:space="preserve">..  Values Not Available
</t>
        </r>
      </text>
    </comment>
    <comment ref="D134" authorId="0">
      <text>
        <r>
          <rPr>
            <sz val="8"/>
            <rFont val="Tahoma"/>
            <family val="0"/>
          </rPr>
          <t xml:space="preserve">..  Values Not Available
</t>
        </r>
      </text>
    </comment>
    <comment ref="E134" authorId="0">
      <text>
        <r>
          <rPr>
            <sz val="8"/>
            <rFont val="Tahoma"/>
            <family val="0"/>
          </rPr>
          <t xml:space="preserve">..  Values Not Available
</t>
        </r>
      </text>
    </comment>
    <comment ref="D136" authorId="0">
      <text>
        <r>
          <rPr>
            <sz val="8"/>
            <rFont val="Tahoma"/>
            <family val="0"/>
          </rPr>
          <t xml:space="preserve">..  Values Not Available
</t>
        </r>
      </text>
    </comment>
    <comment ref="E136" authorId="0">
      <text>
        <r>
          <rPr>
            <sz val="8"/>
            <rFont val="Tahoma"/>
            <family val="0"/>
          </rPr>
          <t xml:space="preserve">..  Values Not Available
</t>
        </r>
      </text>
    </comment>
    <comment ref="F136" authorId="0">
      <text>
        <r>
          <rPr>
            <sz val="8"/>
            <rFont val="Tahoma"/>
            <family val="0"/>
          </rPr>
          <t xml:space="preserve">..  Values Not Available
</t>
        </r>
      </text>
    </comment>
    <comment ref="G136" authorId="0">
      <text>
        <r>
          <rPr>
            <sz val="8"/>
            <rFont val="Tahoma"/>
            <family val="0"/>
          </rPr>
          <t xml:space="preserve">..  Values Not Available
</t>
        </r>
      </text>
    </comment>
    <comment ref="H136" authorId="0">
      <text>
        <r>
          <rPr>
            <sz val="8"/>
            <rFont val="Tahoma"/>
            <family val="0"/>
          </rPr>
          <t xml:space="preserve">..  Values Not Available
</t>
        </r>
      </text>
    </comment>
    <comment ref="I136" authorId="0">
      <text>
        <r>
          <rPr>
            <sz val="8"/>
            <rFont val="Tahoma"/>
            <family val="0"/>
          </rPr>
          <t xml:space="preserve">..  Values Not Available
</t>
        </r>
      </text>
    </comment>
    <comment ref="J136" authorId="0">
      <text>
        <r>
          <rPr>
            <sz val="8"/>
            <rFont val="Tahoma"/>
            <family val="0"/>
          </rPr>
          <t xml:space="preserve">..  Values Not Available
</t>
        </r>
      </text>
    </comment>
    <comment ref="D137" authorId="0">
      <text>
        <r>
          <rPr>
            <sz val="8"/>
            <rFont val="Tahoma"/>
            <family val="0"/>
          </rPr>
          <t xml:space="preserve">..  Values Not Available
</t>
        </r>
      </text>
    </comment>
    <comment ref="E137" authorId="0">
      <text>
        <r>
          <rPr>
            <sz val="8"/>
            <rFont val="Tahoma"/>
            <family val="0"/>
          </rPr>
          <t xml:space="preserve">..  Values Not Available
</t>
        </r>
      </text>
    </comment>
    <comment ref="D138" authorId="0">
      <text>
        <r>
          <rPr>
            <sz val="8"/>
            <rFont val="Tahoma"/>
            <family val="0"/>
          </rPr>
          <t xml:space="preserve">..  Values Not Available
</t>
        </r>
      </text>
    </comment>
    <comment ref="E138" authorId="0">
      <text>
        <r>
          <rPr>
            <sz val="8"/>
            <rFont val="Tahoma"/>
            <family val="0"/>
          </rPr>
          <t xml:space="preserve">..  Values Not Available
</t>
        </r>
      </text>
    </comment>
    <comment ref="D140" authorId="0">
      <text>
        <r>
          <rPr>
            <sz val="8"/>
            <rFont val="Tahoma"/>
            <family val="0"/>
          </rPr>
          <t xml:space="preserve">..  Values Not Available
</t>
        </r>
      </text>
    </comment>
    <comment ref="E140" authorId="0">
      <text>
        <r>
          <rPr>
            <sz val="8"/>
            <rFont val="Tahoma"/>
            <family val="0"/>
          </rPr>
          <t xml:space="preserve">..  Values Not Available
</t>
        </r>
      </text>
    </comment>
    <comment ref="D141" authorId="0">
      <text>
        <r>
          <rPr>
            <sz val="8"/>
            <rFont val="Tahoma"/>
            <family val="0"/>
          </rPr>
          <t xml:space="preserve">..  Values Not Available
</t>
        </r>
      </text>
    </comment>
    <comment ref="E141" authorId="0">
      <text>
        <r>
          <rPr>
            <sz val="8"/>
            <rFont val="Tahoma"/>
            <family val="0"/>
          </rPr>
          <t xml:space="preserve">..  Values Not Available
</t>
        </r>
      </text>
    </comment>
    <comment ref="D142" authorId="0">
      <text>
        <r>
          <rPr>
            <sz val="8"/>
            <rFont val="Tahoma"/>
            <family val="0"/>
          </rPr>
          <t xml:space="preserve">..  Values Not Available
</t>
        </r>
      </text>
    </comment>
    <comment ref="E142" authorId="0">
      <text>
        <r>
          <rPr>
            <sz val="8"/>
            <rFont val="Tahoma"/>
            <family val="0"/>
          </rPr>
          <t xml:space="preserve">..  Values Not Available
</t>
        </r>
      </text>
    </comment>
    <comment ref="D143" authorId="0">
      <text>
        <r>
          <rPr>
            <sz val="8"/>
            <rFont val="Tahoma"/>
            <family val="0"/>
          </rPr>
          <t xml:space="preserve">..  Values Not Available
</t>
        </r>
      </text>
    </comment>
    <comment ref="E143" authorId="0">
      <text>
        <r>
          <rPr>
            <sz val="8"/>
            <rFont val="Tahoma"/>
            <family val="0"/>
          </rPr>
          <t xml:space="preserve">..  Values Not Available
</t>
        </r>
      </text>
    </comment>
    <comment ref="D144" authorId="0">
      <text>
        <r>
          <rPr>
            <sz val="8"/>
            <rFont val="Tahoma"/>
            <family val="0"/>
          </rPr>
          <t xml:space="preserve">..  Values Not Available
</t>
        </r>
      </text>
    </comment>
    <comment ref="E144" authorId="0">
      <text>
        <r>
          <rPr>
            <sz val="8"/>
            <rFont val="Tahoma"/>
            <family val="0"/>
          </rPr>
          <t xml:space="preserve">..  Values Not Available
</t>
        </r>
      </text>
    </comment>
    <comment ref="D145" authorId="0">
      <text>
        <r>
          <rPr>
            <sz val="8"/>
            <rFont val="Tahoma"/>
            <family val="0"/>
          </rPr>
          <t xml:space="preserve">..  Values Not Available
</t>
        </r>
      </text>
    </comment>
    <comment ref="E145" authorId="0">
      <text>
        <r>
          <rPr>
            <sz val="8"/>
            <rFont val="Tahoma"/>
            <family val="0"/>
          </rPr>
          <t xml:space="preserve">..  Values Not Available
</t>
        </r>
      </text>
    </comment>
    <comment ref="D146" authorId="0">
      <text>
        <r>
          <rPr>
            <sz val="8"/>
            <rFont val="Tahoma"/>
            <family val="0"/>
          </rPr>
          <t xml:space="preserve">..  Values Not Available
</t>
        </r>
      </text>
    </comment>
    <comment ref="E146" authorId="0">
      <text>
        <r>
          <rPr>
            <sz val="8"/>
            <rFont val="Tahoma"/>
            <family val="0"/>
          </rPr>
          <t xml:space="preserve">..  Values Not Available
</t>
        </r>
      </text>
    </comment>
    <comment ref="D147" authorId="0">
      <text>
        <r>
          <rPr>
            <sz val="8"/>
            <rFont val="Tahoma"/>
            <family val="0"/>
          </rPr>
          <t xml:space="preserve">..  Values Not Available
</t>
        </r>
      </text>
    </comment>
    <comment ref="E147" authorId="0">
      <text>
        <r>
          <rPr>
            <sz val="8"/>
            <rFont val="Tahoma"/>
            <family val="0"/>
          </rPr>
          <t xml:space="preserve">..  Values Not Available
</t>
        </r>
      </text>
    </comment>
    <comment ref="D149" authorId="0">
      <text>
        <r>
          <rPr>
            <sz val="8"/>
            <rFont val="Tahoma"/>
            <family val="0"/>
          </rPr>
          <t xml:space="preserve">x  Not Applicable
</t>
        </r>
      </text>
    </comment>
    <comment ref="E149" authorId="0">
      <text>
        <r>
          <rPr>
            <sz val="8"/>
            <rFont val="Tahoma"/>
            <family val="0"/>
          </rPr>
          <t xml:space="preserve">x  Not Applicable
</t>
        </r>
      </text>
    </comment>
    <comment ref="F149" authorId="0">
      <text>
        <r>
          <rPr>
            <sz val="8"/>
            <rFont val="Tahoma"/>
            <family val="0"/>
          </rPr>
          <t xml:space="preserve">x  Not Applicable
</t>
        </r>
      </text>
    </comment>
    <comment ref="G149" authorId="0">
      <text>
        <r>
          <rPr>
            <sz val="8"/>
            <rFont val="Tahoma"/>
            <family val="0"/>
          </rPr>
          <t xml:space="preserve">x  Not Applicable
</t>
        </r>
      </text>
    </comment>
    <comment ref="H149" authorId="0">
      <text>
        <r>
          <rPr>
            <sz val="8"/>
            <rFont val="Tahoma"/>
            <family val="0"/>
          </rPr>
          <t xml:space="preserve">x  Not Applicable
</t>
        </r>
      </text>
    </comment>
    <comment ref="I149" authorId="0">
      <text>
        <r>
          <rPr>
            <sz val="8"/>
            <rFont val="Tahoma"/>
            <family val="0"/>
          </rPr>
          <t xml:space="preserve">x  Not Applicable
</t>
        </r>
      </text>
    </comment>
    <comment ref="J149" authorId="0">
      <text>
        <r>
          <rPr>
            <sz val="8"/>
            <rFont val="Tahoma"/>
            <family val="0"/>
          </rPr>
          <t xml:space="preserve">x  Not Applicable
</t>
        </r>
      </text>
    </comment>
    <comment ref="K149" authorId="0">
      <text>
        <r>
          <rPr>
            <sz val="8"/>
            <rFont val="Tahoma"/>
            <family val="0"/>
          </rPr>
          <t xml:space="preserve">x  Not Applicable
</t>
        </r>
      </text>
    </comment>
    <comment ref="L149" authorId="0">
      <text>
        <r>
          <rPr>
            <sz val="8"/>
            <rFont val="Tahoma"/>
            <family val="0"/>
          </rPr>
          <t xml:space="preserve">x  Not Applicable
</t>
        </r>
      </text>
    </comment>
    <comment ref="M149" authorId="0">
      <text>
        <r>
          <rPr>
            <sz val="8"/>
            <rFont val="Tahoma"/>
            <family val="0"/>
          </rPr>
          <t xml:space="preserve">x  Not Applicable
</t>
        </r>
      </text>
    </comment>
    <comment ref="N149" authorId="0">
      <text>
        <r>
          <rPr>
            <sz val="8"/>
            <rFont val="Tahoma"/>
            <family val="0"/>
          </rPr>
          <t xml:space="preserve">x  Not Applicable
</t>
        </r>
      </text>
    </comment>
    <comment ref="O149" authorId="0">
      <text>
        <r>
          <rPr>
            <sz val="8"/>
            <rFont val="Tahoma"/>
            <family val="0"/>
          </rPr>
          <t xml:space="preserve">x  Not Applicable
</t>
        </r>
      </text>
    </comment>
    <comment ref="P149" authorId="0">
      <text>
        <r>
          <rPr>
            <sz val="8"/>
            <rFont val="Tahoma"/>
            <family val="0"/>
          </rPr>
          <t xml:space="preserve">x  Not Applicable
</t>
        </r>
      </text>
    </comment>
    <comment ref="Q149" authorId="0">
      <text>
        <r>
          <rPr>
            <sz val="8"/>
            <rFont val="Tahoma"/>
            <family val="0"/>
          </rPr>
          <t xml:space="preserve">x  Not Applicable
</t>
        </r>
      </text>
    </comment>
    <comment ref="R149" authorId="0">
      <text>
        <r>
          <rPr>
            <sz val="8"/>
            <rFont val="Tahoma"/>
            <family val="0"/>
          </rPr>
          <t xml:space="preserve">x  Not Applicable
</t>
        </r>
      </text>
    </comment>
    <comment ref="S149" authorId="0">
      <text>
        <r>
          <rPr>
            <sz val="8"/>
            <rFont val="Tahoma"/>
            <family val="0"/>
          </rPr>
          <t xml:space="preserve">x  Not Applicable
</t>
        </r>
      </text>
    </comment>
    <comment ref="D150" authorId="0">
      <text>
        <r>
          <rPr>
            <sz val="8"/>
            <rFont val="Tahoma"/>
            <family val="0"/>
          </rPr>
          <t xml:space="preserve">x  Not Applicable
</t>
        </r>
      </text>
    </comment>
    <comment ref="E150" authorId="0">
      <text>
        <r>
          <rPr>
            <sz val="8"/>
            <rFont val="Tahoma"/>
            <family val="0"/>
          </rPr>
          <t xml:space="preserve">x  Not Applicable
</t>
        </r>
      </text>
    </comment>
    <comment ref="F150" authorId="0">
      <text>
        <r>
          <rPr>
            <sz val="8"/>
            <rFont val="Tahoma"/>
            <family val="0"/>
          </rPr>
          <t xml:space="preserve">x  Not Applicable
</t>
        </r>
      </text>
    </comment>
    <comment ref="G150" authorId="0">
      <text>
        <r>
          <rPr>
            <sz val="8"/>
            <rFont val="Tahoma"/>
            <family val="0"/>
          </rPr>
          <t xml:space="preserve">x  Not Applicable
</t>
        </r>
      </text>
    </comment>
    <comment ref="H150" authorId="0">
      <text>
        <r>
          <rPr>
            <sz val="8"/>
            <rFont val="Tahoma"/>
            <family val="0"/>
          </rPr>
          <t xml:space="preserve">x  Not Applicable
</t>
        </r>
      </text>
    </comment>
    <comment ref="I150" authorId="0">
      <text>
        <r>
          <rPr>
            <sz val="8"/>
            <rFont val="Tahoma"/>
            <family val="0"/>
          </rPr>
          <t xml:space="preserve">x  Not Applicable
</t>
        </r>
      </text>
    </comment>
    <comment ref="J150" authorId="0">
      <text>
        <r>
          <rPr>
            <sz val="8"/>
            <rFont val="Tahoma"/>
            <family val="0"/>
          </rPr>
          <t xml:space="preserve">x  Not Applicable
</t>
        </r>
      </text>
    </comment>
    <comment ref="K150" authorId="0">
      <text>
        <r>
          <rPr>
            <sz val="8"/>
            <rFont val="Tahoma"/>
            <family val="0"/>
          </rPr>
          <t xml:space="preserve">x  Not Applicable
</t>
        </r>
      </text>
    </comment>
    <comment ref="L150" authorId="0">
      <text>
        <r>
          <rPr>
            <sz val="8"/>
            <rFont val="Tahoma"/>
            <family val="0"/>
          </rPr>
          <t xml:space="preserve">x  Not Applicable
</t>
        </r>
      </text>
    </comment>
    <comment ref="M150" authorId="0">
      <text>
        <r>
          <rPr>
            <sz val="8"/>
            <rFont val="Tahoma"/>
            <family val="0"/>
          </rPr>
          <t xml:space="preserve">x  Not Applicable
</t>
        </r>
      </text>
    </comment>
    <comment ref="N150" authorId="0">
      <text>
        <r>
          <rPr>
            <sz val="8"/>
            <rFont val="Tahoma"/>
            <family val="0"/>
          </rPr>
          <t xml:space="preserve">x  Not Applicable
</t>
        </r>
      </text>
    </comment>
    <comment ref="O150" authorId="0">
      <text>
        <r>
          <rPr>
            <sz val="8"/>
            <rFont val="Tahoma"/>
            <family val="0"/>
          </rPr>
          <t xml:space="preserve">x  Not Applicable
</t>
        </r>
      </text>
    </comment>
    <comment ref="P150" authorId="0">
      <text>
        <r>
          <rPr>
            <sz val="8"/>
            <rFont val="Tahoma"/>
            <family val="0"/>
          </rPr>
          <t xml:space="preserve">x  Not Applicable
</t>
        </r>
      </text>
    </comment>
    <comment ref="Q150" authorId="0">
      <text>
        <r>
          <rPr>
            <sz val="8"/>
            <rFont val="Tahoma"/>
            <family val="0"/>
          </rPr>
          <t xml:space="preserve">x  Not Applicable
</t>
        </r>
      </text>
    </comment>
    <comment ref="R150" authorId="0">
      <text>
        <r>
          <rPr>
            <sz val="8"/>
            <rFont val="Tahoma"/>
            <family val="0"/>
          </rPr>
          <t xml:space="preserve">x  Not Applicable
</t>
        </r>
      </text>
    </comment>
    <comment ref="S150" authorId="0">
      <text>
        <r>
          <rPr>
            <sz val="8"/>
            <rFont val="Tahoma"/>
            <family val="0"/>
          </rPr>
          <t xml:space="preserve">x  Not Applicable
</t>
        </r>
      </text>
    </comment>
    <comment ref="D151" authorId="0">
      <text>
        <r>
          <rPr>
            <sz val="8"/>
            <rFont val="Tahoma"/>
            <family val="0"/>
          </rPr>
          <t xml:space="preserve">..  Values Not Available
</t>
        </r>
      </text>
    </comment>
    <comment ref="E151" authorId="0">
      <text>
        <r>
          <rPr>
            <sz val="8"/>
            <rFont val="Tahoma"/>
            <family val="0"/>
          </rPr>
          <t xml:space="preserve">..  Values Not Available
</t>
        </r>
      </text>
    </comment>
    <comment ref="D152" authorId="0">
      <text>
        <r>
          <rPr>
            <sz val="8"/>
            <rFont val="Tahoma"/>
            <family val="0"/>
          </rPr>
          <t xml:space="preserve">..  Values Not Available
</t>
        </r>
      </text>
    </comment>
    <comment ref="E152" authorId="0">
      <text>
        <r>
          <rPr>
            <sz val="8"/>
            <rFont val="Tahoma"/>
            <family val="0"/>
          </rPr>
          <t xml:space="preserve">..  Values Not Available
</t>
        </r>
      </text>
    </comment>
    <comment ref="D153" authorId="0">
      <text>
        <r>
          <rPr>
            <sz val="8"/>
            <rFont val="Tahoma"/>
            <family val="0"/>
          </rPr>
          <t xml:space="preserve">..  Values Not Available
</t>
        </r>
      </text>
    </comment>
    <comment ref="E153" authorId="0">
      <text>
        <r>
          <rPr>
            <sz val="8"/>
            <rFont val="Tahoma"/>
            <family val="0"/>
          </rPr>
          <t xml:space="preserve">..  Values Not Available
</t>
        </r>
      </text>
    </comment>
    <comment ref="D154" authorId="0">
      <text>
        <r>
          <rPr>
            <sz val="8"/>
            <rFont val="Tahoma"/>
            <family val="0"/>
          </rPr>
          <t xml:space="preserve">..  Values Not Available
</t>
        </r>
      </text>
    </comment>
    <comment ref="E154" authorId="0">
      <text>
        <r>
          <rPr>
            <sz val="8"/>
            <rFont val="Tahoma"/>
            <family val="0"/>
          </rPr>
          <t xml:space="preserve">..  Values Not Available
</t>
        </r>
      </text>
    </comment>
    <comment ref="D155" authorId="0">
      <text>
        <r>
          <rPr>
            <sz val="8"/>
            <rFont val="Tahoma"/>
            <family val="0"/>
          </rPr>
          <t xml:space="preserve">..  Values Not Available
</t>
        </r>
      </text>
    </comment>
    <comment ref="E155" authorId="0">
      <text>
        <r>
          <rPr>
            <sz val="8"/>
            <rFont val="Tahoma"/>
            <family val="0"/>
          </rPr>
          <t xml:space="preserve">..  Values Not Available
</t>
        </r>
      </text>
    </comment>
    <comment ref="D156" authorId="0">
      <text>
        <r>
          <rPr>
            <sz val="8"/>
            <rFont val="Tahoma"/>
            <family val="0"/>
          </rPr>
          <t xml:space="preserve">..  Values Not Available
</t>
        </r>
      </text>
    </comment>
    <comment ref="E156" authorId="0">
      <text>
        <r>
          <rPr>
            <sz val="8"/>
            <rFont val="Tahoma"/>
            <family val="0"/>
          </rPr>
          <t xml:space="preserve">..  Values Not Available
</t>
        </r>
      </text>
    </comment>
    <comment ref="D157" authorId="0">
      <text>
        <r>
          <rPr>
            <sz val="8"/>
            <rFont val="Tahoma"/>
            <family val="0"/>
          </rPr>
          <t xml:space="preserve">..  Values Not Available
</t>
        </r>
      </text>
    </comment>
    <comment ref="E157" authorId="0">
      <text>
        <r>
          <rPr>
            <sz val="8"/>
            <rFont val="Tahoma"/>
            <family val="0"/>
          </rPr>
          <t xml:space="preserve">..  Values Not Available
</t>
        </r>
      </text>
    </comment>
    <comment ref="D158" authorId="0">
      <text>
        <r>
          <rPr>
            <sz val="8"/>
            <rFont val="Tahoma"/>
            <family val="0"/>
          </rPr>
          <t xml:space="preserve">..  Values Not Available
</t>
        </r>
      </text>
    </comment>
    <comment ref="E158" authorId="0">
      <text>
        <r>
          <rPr>
            <sz val="8"/>
            <rFont val="Tahoma"/>
            <family val="0"/>
          </rPr>
          <t xml:space="preserve">..  Values Not Available
</t>
        </r>
      </text>
    </comment>
    <comment ref="D161" authorId="0">
      <text>
        <r>
          <rPr>
            <sz val="8"/>
            <rFont val="Tahoma"/>
            <family val="0"/>
          </rPr>
          <t xml:space="preserve">..  Values Not Available
</t>
        </r>
      </text>
    </comment>
    <comment ref="E161" authorId="0">
      <text>
        <r>
          <rPr>
            <sz val="8"/>
            <rFont val="Tahoma"/>
            <family val="0"/>
          </rPr>
          <t xml:space="preserve">..  Values Not Available
</t>
        </r>
      </text>
    </comment>
    <comment ref="D162" authorId="0">
      <text>
        <r>
          <rPr>
            <sz val="8"/>
            <rFont val="Tahoma"/>
            <family val="0"/>
          </rPr>
          <t xml:space="preserve">..  Values Not Available
</t>
        </r>
      </text>
    </comment>
    <comment ref="E162" authorId="0">
      <text>
        <r>
          <rPr>
            <sz val="8"/>
            <rFont val="Tahoma"/>
            <family val="0"/>
          </rPr>
          <t xml:space="preserve">..  Values Not Available
</t>
        </r>
      </text>
    </comment>
    <comment ref="D163" authorId="0">
      <text>
        <r>
          <rPr>
            <sz val="8"/>
            <rFont val="Tahoma"/>
            <family val="0"/>
          </rPr>
          <t xml:space="preserve">..  Values Not Available
</t>
        </r>
      </text>
    </comment>
    <comment ref="E163" authorId="0">
      <text>
        <r>
          <rPr>
            <sz val="8"/>
            <rFont val="Tahoma"/>
            <family val="0"/>
          </rPr>
          <t xml:space="preserve">..  Values Not Available
</t>
        </r>
      </text>
    </comment>
    <comment ref="D164" authorId="0">
      <text>
        <r>
          <rPr>
            <sz val="8"/>
            <rFont val="Tahoma"/>
            <family val="0"/>
          </rPr>
          <t xml:space="preserve">..  Values Not Available
</t>
        </r>
      </text>
    </comment>
    <comment ref="E164" authorId="0">
      <text>
        <r>
          <rPr>
            <sz val="8"/>
            <rFont val="Tahoma"/>
            <family val="0"/>
          </rPr>
          <t xml:space="preserve">..  Values Not Available
</t>
        </r>
      </text>
    </comment>
    <comment ref="D165" authorId="0">
      <text>
        <r>
          <rPr>
            <sz val="8"/>
            <rFont val="Tahoma"/>
            <family val="0"/>
          </rPr>
          <t xml:space="preserve">..  Values Not Available
</t>
        </r>
      </text>
    </comment>
    <comment ref="E165" authorId="0">
      <text>
        <r>
          <rPr>
            <sz val="8"/>
            <rFont val="Tahoma"/>
            <family val="0"/>
          </rPr>
          <t xml:space="preserve">..  Values Not Available
</t>
        </r>
      </text>
    </comment>
    <comment ref="D166" authorId="0">
      <text>
        <r>
          <rPr>
            <sz val="8"/>
            <rFont val="Tahoma"/>
            <family val="0"/>
          </rPr>
          <t xml:space="preserve">..  Values Not Available
</t>
        </r>
      </text>
    </comment>
    <comment ref="E166" authorId="0">
      <text>
        <r>
          <rPr>
            <sz val="8"/>
            <rFont val="Tahoma"/>
            <family val="0"/>
          </rPr>
          <t xml:space="preserve">..  Values Not Available
</t>
        </r>
      </text>
    </comment>
  </commentList>
</comments>
</file>

<file path=xl/comments9.xml><?xml version="1.0" encoding="utf-8"?>
<comments xmlns="http://schemas.openxmlformats.org/spreadsheetml/2006/main">
  <authors>
    <author>A satisfied Microsoft Office user</author>
  </authors>
  <commentList>
    <comment ref="D10" authorId="0">
      <text>
        <r>
          <rPr>
            <sz val="8"/>
            <rFont val="Tahoma"/>
            <family val="0"/>
          </rPr>
          <t xml:space="preserve">..  Values Not Available
</t>
        </r>
      </text>
    </comment>
    <comment ref="E10" authorId="0">
      <text>
        <r>
          <rPr>
            <sz val="8"/>
            <rFont val="Tahoma"/>
            <family val="0"/>
          </rPr>
          <t xml:space="preserve">..  Values Not Available
</t>
        </r>
      </text>
    </comment>
    <comment ref="D11" authorId="0">
      <text>
        <r>
          <rPr>
            <sz val="8"/>
            <rFont val="Tahoma"/>
            <family val="0"/>
          </rPr>
          <t xml:space="preserve">..  Values Not Available
</t>
        </r>
      </text>
    </comment>
    <comment ref="E11" authorId="0">
      <text>
        <r>
          <rPr>
            <sz val="8"/>
            <rFont val="Tahoma"/>
            <family val="0"/>
          </rPr>
          <t xml:space="preserve">..  Values Not Available
</t>
        </r>
      </text>
    </comment>
    <comment ref="D12" authorId="0">
      <text>
        <r>
          <rPr>
            <sz val="8"/>
            <rFont val="Tahoma"/>
            <family val="0"/>
          </rPr>
          <t xml:space="preserve">..  Values Not Available
</t>
        </r>
      </text>
    </comment>
    <comment ref="E12" authorId="0">
      <text>
        <r>
          <rPr>
            <sz val="8"/>
            <rFont val="Tahoma"/>
            <family val="0"/>
          </rPr>
          <t xml:space="preserve">..  Values Not Available
</t>
        </r>
      </text>
    </comment>
    <comment ref="D13" authorId="0">
      <text>
        <r>
          <rPr>
            <sz val="8"/>
            <rFont val="Tahoma"/>
            <family val="0"/>
          </rPr>
          <t xml:space="preserve">..  Values Not Available
</t>
        </r>
      </text>
    </comment>
    <comment ref="E13" authorId="0">
      <text>
        <r>
          <rPr>
            <sz val="8"/>
            <rFont val="Tahoma"/>
            <family val="0"/>
          </rPr>
          <t xml:space="preserve">..  Values Not Available
</t>
        </r>
      </text>
    </comment>
    <comment ref="D14" authorId="0">
      <text>
        <r>
          <rPr>
            <sz val="8"/>
            <rFont val="Tahoma"/>
            <family val="0"/>
          </rPr>
          <t xml:space="preserve">..  Values Not Available
</t>
        </r>
      </text>
    </comment>
    <comment ref="E14" authorId="0">
      <text>
        <r>
          <rPr>
            <sz val="8"/>
            <rFont val="Tahoma"/>
            <family val="0"/>
          </rPr>
          <t xml:space="preserve">..  Values Not Available
</t>
        </r>
      </text>
    </comment>
    <comment ref="D17" authorId="0">
      <text>
        <r>
          <rPr>
            <sz val="8"/>
            <rFont val="Tahoma"/>
            <family val="0"/>
          </rPr>
          <t xml:space="preserve">..  Values Not Available
</t>
        </r>
      </text>
    </comment>
    <comment ref="E17" authorId="0">
      <text>
        <r>
          <rPr>
            <sz val="8"/>
            <rFont val="Tahoma"/>
            <family val="0"/>
          </rPr>
          <t xml:space="preserve">..  Values Not Available
</t>
        </r>
      </text>
    </comment>
    <comment ref="F17" authorId="0">
      <text>
        <r>
          <rPr>
            <sz val="8"/>
            <rFont val="Tahoma"/>
            <family val="0"/>
          </rPr>
          <t xml:space="preserve">..  Values Not Available
</t>
        </r>
      </text>
    </comment>
    <comment ref="D18" authorId="0">
      <text>
        <r>
          <rPr>
            <sz val="8"/>
            <rFont val="Tahoma"/>
            <family val="0"/>
          </rPr>
          <t xml:space="preserve">..  Values Not Available
</t>
        </r>
      </text>
    </comment>
    <comment ref="E18" authorId="0">
      <text>
        <r>
          <rPr>
            <sz val="8"/>
            <rFont val="Tahoma"/>
            <family val="0"/>
          </rPr>
          <t xml:space="preserve">..  Values Not Available
</t>
        </r>
      </text>
    </comment>
    <comment ref="D19" authorId="0">
      <text>
        <r>
          <rPr>
            <sz val="8"/>
            <rFont val="Tahoma"/>
            <family val="0"/>
          </rPr>
          <t xml:space="preserve">..  Values Not Available
</t>
        </r>
      </text>
    </comment>
    <comment ref="E19" authorId="0">
      <text>
        <r>
          <rPr>
            <sz val="8"/>
            <rFont val="Tahoma"/>
            <family val="0"/>
          </rPr>
          <t xml:space="preserve">..  Values Not Available
</t>
        </r>
      </text>
    </comment>
    <comment ref="D20" authorId="0">
      <text>
        <r>
          <rPr>
            <sz val="8"/>
            <rFont val="Tahoma"/>
            <family val="0"/>
          </rPr>
          <t xml:space="preserve">..  Values Not Available
</t>
        </r>
      </text>
    </comment>
    <comment ref="E20" authorId="0">
      <text>
        <r>
          <rPr>
            <sz val="8"/>
            <rFont val="Tahoma"/>
            <family val="0"/>
          </rPr>
          <t xml:space="preserve">..  Values Not Available
</t>
        </r>
      </text>
    </comment>
    <comment ref="F20" authorId="0">
      <text>
        <r>
          <rPr>
            <sz val="8"/>
            <rFont val="Tahoma"/>
            <family val="0"/>
          </rPr>
          <t xml:space="preserve">..  Values Not Available
</t>
        </r>
      </text>
    </comment>
    <comment ref="D22" authorId="0">
      <text>
        <r>
          <rPr>
            <sz val="8"/>
            <rFont val="Tahoma"/>
            <family val="0"/>
          </rPr>
          <t xml:space="preserve">..  Values Not Available
</t>
        </r>
      </text>
    </comment>
    <comment ref="E22" authorId="0">
      <text>
        <r>
          <rPr>
            <sz val="8"/>
            <rFont val="Tahoma"/>
            <family val="0"/>
          </rPr>
          <t xml:space="preserve">..  Values Not Available
</t>
        </r>
      </text>
    </comment>
    <comment ref="D23" authorId="0">
      <text>
        <r>
          <rPr>
            <sz val="8"/>
            <rFont val="Tahoma"/>
            <family val="0"/>
          </rPr>
          <t xml:space="preserve">..  Values Not Available
</t>
        </r>
      </text>
    </comment>
    <comment ref="E23" authorId="0">
      <text>
        <r>
          <rPr>
            <sz val="8"/>
            <rFont val="Tahoma"/>
            <family val="0"/>
          </rPr>
          <t xml:space="preserve">..  Values Not Available
</t>
        </r>
      </text>
    </comment>
    <comment ref="D24" authorId="0">
      <text>
        <r>
          <rPr>
            <sz val="8"/>
            <rFont val="Tahoma"/>
            <family val="0"/>
          </rPr>
          <t xml:space="preserve">..  Values Not Available
</t>
        </r>
      </text>
    </comment>
    <comment ref="E24" authorId="0">
      <text>
        <r>
          <rPr>
            <sz val="8"/>
            <rFont val="Tahoma"/>
            <family val="0"/>
          </rPr>
          <t xml:space="preserve">..  Values Not Available
</t>
        </r>
      </text>
    </comment>
    <comment ref="D25" authorId="0">
      <text>
        <r>
          <rPr>
            <sz val="8"/>
            <rFont val="Tahoma"/>
            <family val="0"/>
          </rPr>
          <t xml:space="preserve">..  Values Not Available
</t>
        </r>
      </text>
    </comment>
    <comment ref="E25" authorId="0">
      <text>
        <r>
          <rPr>
            <sz val="8"/>
            <rFont val="Tahoma"/>
            <family val="0"/>
          </rPr>
          <t xml:space="preserve">..  Values Not Available
</t>
        </r>
      </text>
    </comment>
    <comment ref="D26" authorId="0">
      <text>
        <r>
          <rPr>
            <sz val="8"/>
            <rFont val="Tahoma"/>
            <family val="0"/>
          </rPr>
          <t xml:space="preserve">..  Values Not Available
</t>
        </r>
      </text>
    </comment>
    <comment ref="E26" authorId="0">
      <text>
        <r>
          <rPr>
            <sz val="8"/>
            <rFont val="Tahoma"/>
            <family val="0"/>
          </rPr>
          <t xml:space="preserve">..  Values Not Available
</t>
        </r>
      </text>
    </comment>
    <comment ref="F26" authorId="0">
      <text>
        <r>
          <rPr>
            <sz val="8"/>
            <rFont val="Tahoma"/>
            <family val="0"/>
          </rPr>
          <t xml:space="preserve">..  Values Not Available
</t>
        </r>
      </text>
    </comment>
    <comment ref="G26" authorId="0">
      <text>
        <r>
          <rPr>
            <sz val="8"/>
            <rFont val="Tahoma"/>
            <family val="0"/>
          </rPr>
          <t xml:space="preserve">..  Values Not Available
</t>
        </r>
      </text>
    </comment>
    <comment ref="D27" authorId="0">
      <text>
        <r>
          <rPr>
            <sz val="8"/>
            <rFont val="Tahoma"/>
            <family val="0"/>
          </rPr>
          <t xml:space="preserve">..  Values Not Available
</t>
        </r>
      </text>
    </comment>
    <comment ref="E27" authorId="0">
      <text>
        <r>
          <rPr>
            <sz val="8"/>
            <rFont val="Tahoma"/>
            <family val="0"/>
          </rPr>
          <t xml:space="preserve">..  Values Not Available
</t>
        </r>
      </text>
    </comment>
    <comment ref="D28" authorId="0">
      <text>
        <r>
          <rPr>
            <sz val="8"/>
            <rFont val="Tahoma"/>
            <family val="0"/>
          </rPr>
          <t xml:space="preserve">..  Values Not Available
</t>
        </r>
      </text>
    </comment>
    <comment ref="E28" authorId="0">
      <text>
        <r>
          <rPr>
            <sz val="8"/>
            <rFont val="Tahoma"/>
            <family val="0"/>
          </rPr>
          <t xml:space="preserve">..  Values Not Available
</t>
        </r>
      </text>
    </comment>
    <comment ref="D29" authorId="0">
      <text>
        <r>
          <rPr>
            <sz val="8"/>
            <rFont val="Tahoma"/>
            <family val="0"/>
          </rPr>
          <t xml:space="preserve">..  Values Not Available
</t>
        </r>
      </text>
    </comment>
    <comment ref="E29" authorId="0">
      <text>
        <r>
          <rPr>
            <sz val="8"/>
            <rFont val="Tahoma"/>
            <family val="0"/>
          </rPr>
          <t xml:space="preserve">..  Values Not Available
</t>
        </r>
      </text>
    </comment>
    <comment ref="F29" authorId="0">
      <text>
        <r>
          <rPr>
            <sz val="8"/>
            <rFont val="Tahoma"/>
            <family val="0"/>
          </rPr>
          <t xml:space="preserve">..  Values Not Available
</t>
        </r>
      </text>
    </comment>
    <comment ref="G29" authorId="0">
      <text>
        <r>
          <rPr>
            <sz val="8"/>
            <rFont val="Tahoma"/>
            <family val="0"/>
          </rPr>
          <t xml:space="preserve">..  Values Not Available
</t>
        </r>
      </text>
    </comment>
    <comment ref="H29" authorId="0">
      <text>
        <r>
          <rPr>
            <sz val="8"/>
            <rFont val="Tahoma"/>
            <family val="0"/>
          </rPr>
          <t xml:space="preserve">..  Values Not Available
</t>
        </r>
      </text>
    </comment>
    <comment ref="D30" authorId="0">
      <text>
        <r>
          <rPr>
            <sz val="8"/>
            <rFont val="Tahoma"/>
            <family val="0"/>
          </rPr>
          <t xml:space="preserve">..  Values Not Available
</t>
        </r>
      </text>
    </comment>
    <comment ref="E30" authorId="0">
      <text>
        <r>
          <rPr>
            <sz val="8"/>
            <rFont val="Tahoma"/>
            <family val="0"/>
          </rPr>
          <t xml:space="preserve">..  Values Not Available
</t>
        </r>
      </text>
    </comment>
    <comment ref="D32" authorId="0">
      <text>
        <r>
          <rPr>
            <sz val="8"/>
            <rFont val="Tahoma"/>
            <family val="0"/>
          </rPr>
          <t xml:space="preserve">..  Values Not Available
</t>
        </r>
      </text>
    </comment>
    <comment ref="E32" authorId="0">
      <text>
        <r>
          <rPr>
            <sz val="8"/>
            <rFont val="Tahoma"/>
            <family val="0"/>
          </rPr>
          <t xml:space="preserve">..  Values Not Available
</t>
        </r>
      </text>
    </comment>
    <comment ref="D33" authorId="0">
      <text>
        <r>
          <rPr>
            <sz val="8"/>
            <rFont val="Tahoma"/>
            <family val="0"/>
          </rPr>
          <t xml:space="preserve">..  Values Not Available
</t>
        </r>
      </text>
    </comment>
    <comment ref="E33" authorId="0">
      <text>
        <r>
          <rPr>
            <sz val="8"/>
            <rFont val="Tahoma"/>
            <family val="0"/>
          </rPr>
          <t xml:space="preserve">..  Values Not Available
</t>
        </r>
      </text>
    </comment>
    <comment ref="D34" authorId="0">
      <text>
        <r>
          <rPr>
            <sz val="8"/>
            <rFont val="Tahoma"/>
            <family val="0"/>
          </rPr>
          <t xml:space="preserve">..  Values Not Available
</t>
        </r>
      </text>
    </comment>
    <comment ref="E34" authorId="0">
      <text>
        <r>
          <rPr>
            <sz val="8"/>
            <rFont val="Tahoma"/>
            <family val="0"/>
          </rPr>
          <t xml:space="preserve">..  Values Not Available
</t>
        </r>
      </text>
    </comment>
    <comment ref="D35" authorId="0">
      <text>
        <r>
          <rPr>
            <sz val="8"/>
            <rFont val="Tahoma"/>
            <family val="0"/>
          </rPr>
          <t xml:space="preserve">..  Values Not Available
</t>
        </r>
      </text>
    </comment>
    <comment ref="E35" authorId="0">
      <text>
        <r>
          <rPr>
            <sz val="8"/>
            <rFont val="Tahoma"/>
            <family val="0"/>
          </rPr>
          <t xml:space="preserve">..  Values Not Available
</t>
        </r>
      </text>
    </comment>
    <comment ref="D36" authorId="0">
      <text>
        <r>
          <rPr>
            <sz val="8"/>
            <rFont val="Tahoma"/>
            <family val="0"/>
          </rPr>
          <t xml:space="preserve">..  Values Not Available
</t>
        </r>
      </text>
    </comment>
    <comment ref="E36" authorId="0">
      <text>
        <r>
          <rPr>
            <sz val="8"/>
            <rFont val="Tahoma"/>
            <family val="0"/>
          </rPr>
          <t xml:space="preserve">..  Values Not Available
</t>
        </r>
      </text>
    </comment>
    <comment ref="D37" authorId="0">
      <text>
        <r>
          <rPr>
            <sz val="8"/>
            <rFont val="Tahoma"/>
            <family val="0"/>
          </rPr>
          <t xml:space="preserve">..  Values Not Available
</t>
        </r>
      </text>
    </comment>
    <comment ref="E37" authorId="0">
      <text>
        <r>
          <rPr>
            <sz val="8"/>
            <rFont val="Tahoma"/>
            <family val="0"/>
          </rPr>
          <t xml:space="preserve">..  Values Not Available
</t>
        </r>
      </text>
    </comment>
    <comment ref="D38" authorId="0">
      <text>
        <r>
          <rPr>
            <sz val="8"/>
            <rFont val="Tahoma"/>
            <family val="0"/>
          </rPr>
          <t xml:space="preserve">..  Values Not Available
</t>
        </r>
      </text>
    </comment>
    <comment ref="E38" authorId="0">
      <text>
        <r>
          <rPr>
            <sz val="8"/>
            <rFont val="Tahoma"/>
            <family val="0"/>
          </rPr>
          <t xml:space="preserve">..  Values Not Available
</t>
        </r>
      </text>
    </comment>
    <comment ref="D39" authorId="0">
      <text>
        <r>
          <rPr>
            <sz val="8"/>
            <rFont val="Tahoma"/>
            <family val="0"/>
          </rPr>
          <t xml:space="preserve">..  Values Not Available
</t>
        </r>
      </text>
    </comment>
    <comment ref="E39" authorId="0">
      <text>
        <r>
          <rPr>
            <sz val="8"/>
            <rFont val="Tahoma"/>
            <family val="0"/>
          </rPr>
          <t xml:space="preserve">..  Values Not Available
</t>
        </r>
      </text>
    </comment>
    <comment ref="D40" authorId="0">
      <text>
        <r>
          <rPr>
            <sz val="8"/>
            <rFont val="Tahoma"/>
            <family val="0"/>
          </rPr>
          <t xml:space="preserve">..  Values Not Available
</t>
        </r>
      </text>
    </comment>
    <comment ref="E40" authorId="0">
      <text>
        <r>
          <rPr>
            <sz val="8"/>
            <rFont val="Tahoma"/>
            <family val="0"/>
          </rPr>
          <t xml:space="preserve">..  Values Not Available
</t>
        </r>
      </text>
    </comment>
    <comment ref="D41" authorId="0">
      <text>
        <r>
          <rPr>
            <sz val="8"/>
            <rFont val="Tahoma"/>
            <family val="0"/>
          </rPr>
          <t xml:space="preserve">..  Values Not Available
</t>
        </r>
      </text>
    </comment>
    <comment ref="E41" authorId="0">
      <text>
        <r>
          <rPr>
            <sz val="8"/>
            <rFont val="Tahoma"/>
            <family val="0"/>
          </rPr>
          <t xml:space="preserve">..  Values Not Available
</t>
        </r>
      </text>
    </comment>
    <comment ref="D42" authorId="0">
      <text>
        <r>
          <rPr>
            <sz val="8"/>
            <rFont val="Tahoma"/>
            <family val="0"/>
          </rPr>
          <t xml:space="preserve">..  Values Not Available
</t>
        </r>
      </text>
    </comment>
    <comment ref="E42" authorId="0">
      <text>
        <r>
          <rPr>
            <sz val="8"/>
            <rFont val="Tahoma"/>
            <family val="0"/>
          </rPr>
          <t xml:space="preserve">..  Values Not Available
</t>
        </r>
      </text>
    </comment>
    <comment ref="D43" authorId="0">
      <text>
        <r>
          <rPr>
            <sz val="8"/>
            <rFont val="Tahoma"/>
            <family val="0"/>
          </rPr>
          <t xml:space="preserve">..  Values Not Available
</t>
        </r>
      </text>
    </comment>
    <comment ref="E43" authorId="0">
      <text>
        <r>
          <rPr>
            <sz val="8"/>
            <rFont val="Tahoma"/>
            <family val="0"/>
          </rPr>
          <t xml:space="preserve">..  Values Not Available
</t>
        </r>
      </text>
    </comment>
    <comment ref="D46" authorId="0">
      <text>
        <r>
          <rPr>
            <sz val="8"/>
            <rFont val="Tahoma"/>
            <family val="0"/>
          </rPr>
          <t xml:space="preserve">..  Values Not Available
</t>
        </r>
      </text>
    </comment>
    <comment ref="E46" authorId="0">
      <text>
        <r>
          <rPr>
            <sz val="8"/>
            <rFont val="Tahoma"/>
            <family val="0"/>
          </rPr>
          <t xml:space="preserve">..  Values Not Available
</t>
        </r>
      </text>
    </comment>
    <comment ref="D47" authorId="0">
      <text>
        <r>
          <rPr>
            <sz val="8"/>
            <rFont val="Tahoma"/>
            <family val="0"/>
          </rPr>
          <t xml:space="preserve">..  Values Not Available
</t>
        </r>
      </text>
    </comment>
    <comment ref="E47" authorId="0">
      <text>
        <r>
          <rPr>
            <sz val="8"/>
            <rFont val="Tahoma"/>
            <family val="0"/>
          </rPr>
          <t xml:space="preserve">..  Values Not Available
</t>
        </r>
      </text>
    </comment>
    <comment ref="D48" authorId="0">
      <text>
        <r>
          <rPr>
            <sz val="8"/>
            <rFont val="Tahoma"/>
            <family val="0"/>
          </rPr>
          <t xml:space="preserve">..  Values Not Available
</t>
        </r>
      </text>
    </comment>
    <comment ref="E48" authorId="0">
      <text>
        <r>
          <rPr>
            <sz val="8"/>
            <rFont val="Tahoma"/>
            <family val="0"/>
          </rPr>
          <t xml:space="preserve">..  Values Not Available
</t>
        </r>
      </text>
    </comment>
    <comment ref="D49" authorId="0">
      <text>
        <r>
          <rPr>
            <sz val="8"/>
            <rFont val="Tahoma"/>
            <family val="0"/>
          </rPr>
          <t xml:space="preserve">..  Values Not Available
</t>
        </r>
      </text>
    </comment>
    <comment ref="E49" authorId="0">
      <text>
        <r>
          <rPr>
            <sz val="8"/>
            <rFont val="Tahoma"/>
            <family val="0"/>
          </rPr>
          <t xml:space="preserve">..  Values Not Available
</t>
        </r>
      </text>
    </comment>
    <comment ref="D50" authorId="0">
      <text>
        <r>
          <rPr>
            <sz val="8"/>
            <rFont val="Tahoma"/>
            <family val="0"/>
          </rPr>
          <t xml:space="preserve">..  Values Not Available
</t>
        </r>
      </text>
    </comment>
    <comment ref="E50" authorId="0">
      <text>
        <r>
          <rPr>
            <sz val="8"/>
            <rFont val="Tahoma"/>
            <family val="0"/>
          </rPr>
          <t xml:space="preserve">..  Values Not Available
</t>
        </r>
      </text>
    </comment>
    <comment ref="D51" authorId="0">
      <text>
        <r>
          <rPr>
            <sz val="8"/>
            <rFont val="Tahoma"/>
            <family val="0"/>
          </rPr>
          <t xml:space="preserve">..  Values Not Available
</t>
        </r>
      </text>
    </comment>
    <comment ref="E51" authorId="0">
      <text>
        <r>
          <rPr>
            <sz val="8"/>
            <rFont val="Tahoma"/>
            <family val="0"/>
          </rPr>
          <t xml:space="preserve">..  Values Not Available
</t>
        </r>
      </text>
    </comment>
    <comment ref="D52" authorId="0">
      <text>
        <r>
          <rPr>
            <sz val="8"/>
            <rFont val="Tahoma"/>
            <family val="0"/>
          </rPr>
          <t xml:space="preserve">..  Values Not Available
</t>
        </r>
      </text>
    </comment>
    <comment ref="E52" authorId="0">
      <text>
        <r>
          <rPr>
            <sz val="8"/>
            <rFont val="Tahoma"/>
            <family val="0"/>
          </rPr>
          <t xml:space="preserve">..  Values Not Available
</t>
        </r>
      </text>
    </comment>
    <comment ref="D55" authorId="0">
      <text>
        <r>
          <rPr>
            <sz val="8"/>
            <rFont val="Tahoma"/>
            <family val="0"/>
          </rPr>
          <t xml:space="preserve">..  Values Not Available
</t>
        </r>
      </text>
    </comment>
    <comment ref="E55" authorId="0">
      <text>
        <r>
          <rPr>
            <sz val="8"/>
            <rFont val="Tahoma"/>
            <family val="0"/>
          </rPr>
          <t xml:space="preserve">..  Values Not Available
</t>
        </r>
      </text>
    </comment>
    <comment ref="D56" authorId="0">
      <text>
        <r>
          <rPr>
            <sz val="8"/>
            <rFont val="Tahoma"/>
            <family val="0"/>
          </rPr>
          <t xml:space="preserve">..  Values Not Available
</t>
        </r>
      </text>
    </comment>
    <comment ref="E56" authorId="0">
      <text>
        <r>
          <rPr>
            <sz val="8"/>
            <rFont val="Tahoma"/>
            <family val="0"/>
          </rPr>
          <t xml:space="preserve">..  Values Not Available
</t>
        </r>
      </text>
    </comment>
    <comment ref="D58" authorId="0">
      <text>
        <r>
          <rPr>
            <sz val="8"/>
            <rFont val="Tahoma"/>
            <family val="0"/>
          </rPr>
          <t xml:space="preserve">..  Values Not Available
</t>
        </r>
      </text>
    </comment>
    <comment ref="E58" authorId="0">
      <text>
        <r>
          <rPr>
            <sz val="8"/>
            <rFont val="Tahoma"/>
            <family val="0"/>
          </rPr>
          <t xml:space="preserve">..  Values Not Available
</t>
        </r>
      </text>
    </comment>
    <comment ref="D59" authorId="0">
      <text>
        <r>
          <rPr>
            <sz val="8"/>
            <rFont val="Tahoma"/>
            <family val="0"/>
          </rPr>
          <t xml:space="preserve">..  Values Not Available
</t>
        </r>
      </text>
    </comment>
    <comment ref="E59" authorId="0">
      <text>
        <r>
          <rPr>
            <sz val="8"/>
            <rFont val="Tahoma"/>
            <family val="0"/>
          </rPr>
          <t xml:space="preserve">..  Values Not Available
</t>
        </r>
      </text>
    </comment>
    <comment ref="D61" authorId="0">
      <text>
        <r>
          <rPr>
            <sz val="8"/>
            <rFont val="Tahoma"/>
            <family val="0"/>
          </rPr>
          <t xml:space="preserve">..  Values Not Available
</t>
        </r>
      </text>
    </comment>
    <comment ref="E61" authorId="0">
      <text>
        <r>
          <rPr>
            <sz val="8"/>
            <rFont val="Tahoma"/>
            <family val="0"/>
          </rPr>
          <t xml:space="preserve">..  Values Not Available
</t>
        </r>
      </text>
    </comment>
    <comment ref="D62" authorId="0">
      <text>
        <r>
          <rPr>
            <sz val="8"/>
            <rFont val="Tahoma"/>
            <family val="0"/>
          </rPr>
          <t xml:space="preserve">..  Values Not Available
</t>
        </r>
      </text>
    </comment>
    <comment ref="E62" authorId="0">
      <text>
        <r>
          <rPr>
            <sz val="8"/>
            <rFont val="Tahoma"/>
            <family val="0"/>
          </rPr>
          <t xml:space="preserve">..  Values Not Available
</t>
        </r>
      </text>
    </comment>
    <comment ref="D63" authorId="0">
      <text>
        <r>
          <rPr>
            <sz val="8"/>
            <rFont val="Tahoma"/>
            <family val="0"/>
          </rPr>
          <t xml:space="preserve">..  Values Not Available
</t>
        </r>
      </text>
    </comment>
    <comment ref="E63" authorId="0">
      <text>
        <r>
          <rPr>
            <sz val="8"/>
            <rFont val="Tahoma"/>
            <family val="0"/>
          </rPr>
          <t xml:space="preserve">..  Values Not Available
</t>
        </r>
      </text>
    </comment>
    <comment ref="D64" authorId="0">
      <text>
        <r>
          <rPr>
            <sz val="8"/>
            <rFont val="Tahoma"/>
            <family val="0"/>
          </rPr>
          <t xml:space="preserve">..  Values Not Available
</t>
        </r>
      </text>
    </comment>
    <comment ref="E64" authorId="0">
      <text>
        <r>
          <rPr>
            <sz val="8"/>
            <rFont val="Tahoma"/>
            <family val="0"/>
          </rPr>
          <t xml:space="preserve">..  Values Not Available
</t>
        </r>
      </text>
    </comment>
    <comment ref="D67" authorId="0">
      <text>
        <r>
          <rPr>
            <sz val="8"/>
            <rFont val="Tahoma"/>
            <family val="0"/>
          </rPr>
          <t xml:space="preserve">..  Values Not Available
</t>
        </r>
      </text>
    </comment>
    <comment ref="E67" authorId="0">
      <text>
        <r>
          <rPr>
            <sz val="8"/>
            <rFont val="Tahoma"/>
            <family val="0"/>
          </rPr>
          <t xml:space="preserve">..  Values Not Available
</t>
        </r>
      </text>
    </comment>
    <comment ref="D68" authorId="0">
      <text>
        <r>
          <rPr>
            <sz val="8"/>
            <rFont val="Tahoma"/>
            <family val="0"/>
          </rPr>
          <t xml:space="preserve">..  Values Not Available
</t>
        </r>
      </text>
    </comment>
    <comment ref="E68" authorId="0">
      <text>
        <r>
          <rPr>
            <sz val="8"/>
            <rFont val="Tahoma"/>
            <family val="0"/>
          </rPr>
          <t xml:space="preserve">..  Values Not Available
</t>
        </r>
      </text>
    </comment>
    <comment ref="D69" authorId="0">
      <text>
        <r>
          <rPr>
            <sz val="8"/>
            <rFont val="Tahoma"/>
            <family val="0"/>
          </rPr>
          <t xml:space="preserve">..  Values Not Available
</t>
        </r>
      </text>
    </comment>
    <comment ref="E69" authorId="0">
      <text>
        <r>
          <rPr>
            <sz val="8"/>
            <rFont val="Tahoma"/>
            <family val="0"/>
          </rPr>
          <t xml:space="preserve">..  Values Not Available
</t>
        </r>
      </text>
    </comment>
    <comment ref="D70" authorId="0">
      <text>
        <r>
          <rPr>
            <sz val="8"/>
            <rFont val="Tahoma"/>
            <family val="0"/>
          </rPr>
          <t xml:space="preserve">..  Values Not Available
</t>
        </r>
      </text>
    </comment>
    <comment ref="E70" authorId="0">
      <text>
        <r>
          <rPr>
            <sz val="8"/>
            <rFont val="Tahoma"/>
            <family val="0"/>
          </rPr>
          <t xml:space="preserve">..  Values Not Available
</t>
        </r>
      </text>
    </comment>
    <comment ref="D72" authorId="0">
      <text>
        <r>
          <rPr>
            <sz val="8"/>
            <rFont val="Tahoma"/>
            <family val="0"/>
          </rPr>
          <t xml:space="preserve">..  Values Not Available
</t>
        </r>
      </text>
    </comment>
    <comment ref="E72" authorId="0">
      <text>
        <r>
          <rPr>
            <sz val="8"/>
            <rFont val="Tahoma"/>
            <family val="0"/>
          </rPr>
          <t xml:space="preserve">..  Values Not Available
</t>
        </r>
      </text>
    </comment>
    <comment ref="D74" authorId="0">
      <text>
        <r>
          <rPr>
            <sz val="8"/>
            <rFont val="Tahoma"/>
            <family val="0"/>
          </rPr>
          <t xml:space="preserve">..  Values Not Available
</t>
        </r>
      </text>
    </comment>
    <comment ref="E74" authorId="0">
      <text>
        <r>
          <rPr>
            <sz val="8"/>
            <rFont val="Tahoma"/>
            <family val="0"/>
          </rPr>
          <t xml:space="preserve">..  Values Not Available
</t>
        </r>
      </text>
    </comment>
    <comment ref="D76" authorId="0">
      <text>
        <r>
          <rPr>
            <sz val="8"/>
            <rFont val="Tahoma"/>
            <family val="0"/>
          </rPr>
          <t xml:space="preserve">..  Values Not Available
</t>
        </r>
      </text>
    </comment>
    <comment ref="E76" authorId="0">
      <text>
        <r>
          <rPr>
            <sz val="8"/>
            <rFont val="Tahoma"/>
            <family val="0"/>
          </rPr>
          <t xml:space="preserve">..  Values Not Available
</t>
        </r>
      </text>
    </comment>
    <comment ref="D77" authorId="0">
      <text>
        <r>
          <rPr>
            <sz val="8"/>
            <rFont val="Tahoma"/>
            <family val="0"/>
          </rPr>
          <t xml:space="preserve">..  Values Not Available
</t>
        </r>
      </text>
    </comment>
    <comment ref="E77" authorId="0">
      <text>
        <r>
          <rPr>
            <sz val="8"/>
            <rFont val="Tahoma"/>
            <family val="0"/>
          </rPr>
          <t xml:space="preserve">..  Values Not Available
</t>
        </r>
      </text>
    </comment>
    <comment ref="D78" authorId="0">
      <text>
        <r>
          <rPr>
            <sz val="8"/>
            <rFont val="Tahoma"/>
            <family val="0"/>
          </rPr>
          <t xml:space="preserve">..  Values Not Available
</t>
        </r>
      </text>
    </comment>
    <comment ref="E78" authorId="0">
      <text>
        <r>
          <rPr>
            <sz val="8"/>
            <rFont val="Tahoma"/>
            <family val="0"/>
          </rPr>
          <t xml:space="preserve">..  Values Not Available
</t>
        </r>
      </text>
    </comment>
    <comment ref="D79" authorId="0">
      <text>
        <r>
          <rPr>
            <sz val="8"/>
            <rFont val="Tahoma"/>
            <family val="0"/>
          </rPr>
          <t xml:space="preserve">..  Values Not Available
</t>
        </r>
      </text>
    </comment>
    <comment ref="E79" authorId="0">
      <text>
        <r>
          <rPr>
            <sz val="8"/>
            <rFont val="Tahoma"/>
            <family val="0"/>
          </rPr>
          <t xml:space="preserve">..  Values Not Available
</t>
        </r>
      </text>
    </comment>
    <comment ref="D81" authorId="0">
      <text>
        <r>
          <rPr>
            <sz val="8"/>
            <rFont val="Tahoma"/>
            <family val="0"/>
          </rPr>
          <t xml:space="preserve">..  Values Not Available
</t>
        </r>
      </text>
    </comment>
    <comment ref="E81" authorId="0">
      <text>
        <r>
          <rPr>
            <sz val="8"/>
            <rFont val="Tahoma"/>
            <family val="0"/>
          </rPr>
          <t xml:space="preserve">..  Values Not Available
</t>
        </r>
      </text>
    </comment>
    <comment ref="D82" authorId="0">
      <text>
        <r>
          <rPr>
            <sz val="8"/>
            <rFont val="Tahoma"/>
            <family val="0"/>
          </rPr>
          <t xml:space="preserve">..  Values Not Available
</t>
        </r>
      </text>
    </comment>
    <comment ref="E82" authorId="0">
      <text>
        <r>
          <rPr>
            <sz val="8"/>
            <rFont val="Tahoma"/>
            <family val="0"/>
          </rPr>
          <t xml:space="preserve">..  Values Not Available
</t>
        </r>
      </text>
    </comment>
    <comment ref="D83" authorId="0">
      <text>
        <r>
          <rPr>
            <sz val="8"/>
            <rFont val="Tahoma"/>
            <family val="0"/>
          </rPr>
          <t xml:space="preserve">..  Values Not Available
</t>
        </r>
      </text>
    </comment>
    <comment ref="E83" authorId="0">
      <text>
        <r>
          <rPr>
            <sz val="8"/>
            <rFont val="Tahoma"/>
            <family val="0"/>
          </rPr>
          <t xml:space="preserve">..  Values Not Available
</t>
        </r>
      </text>
    </comment>
    <comment ref="D84" authorId="0">
      <text>
        <r>
          <rPr>
            <sz val="8"/>
            <rFont val="Tahoma"/>
            <family val="0"/>
          </rPr>
          <t xml:space="preserve">..  Values Not Available
</t>
        </r>
      </text>
    </comment>
    <comment ref="E84" authorId="0">
      <text>
        <r>
          <rPr>
            <sz val="8"/>
            <rFont val="Tahoma"/>
            <family val="0"/>
          </rPr>
          <t xml:space="preserve">..  Values Not Available
</t>
        </r>
      </text>
    </comment>
    <comment ref="D85" authorId="0">
      <text>
        <r>
          <rPr>
            <sz val="8"/>
            <rFont val="Tahoma"/>
            <family val="0"/>
          </rPr>
          <t xml:space="preserve">..  Values Not Available
</t>
        </r>
      </text>
    </comment>
    <comment ref="E85" authorId="0">
      <text>
        <r>
          <rPr>
            <sz val="8"/>
            <rFont val="Tahoma"/>
            <family val="0"/>
          </rPr>
          <t xml:space="preserve">..  Values Not Available
</t>
        </r>
      </text>
    </comment>
    <comment ref="D86" authorId="0">
      <text>
        <r>
          <rPr>
            <sz val="8"/>
            <rFont val="Tahoma"/>
            <family val="0"/>
          </rPr>
          <t xml:space="preserve">..  Values Not Available
</t>
        </r>
      </text>
    </comment>
    <comment ref="E86" authorId="0">
      <text>
        <r>
          <rPr>
            <sz val="8"/>
            <rFont val="Tahoma"/>
            <family val="0"/>
          </rPr>
          <t xml:space="preserve">..  Values Not Available
</t>
        </r>
      </text>
    </comment>
    <comment ref="D88" authorId="0">
      <text>
        <r>
          <rPr>
            <sz val="8"/>
            <rFont val="Tahoma"/>
            <family val="0"/>
          </rPr>
          <t xml:space="preserve">..  Values Not Available
</t>
        </r>
      </text>
    </comment>
    <comment ref="E88" authorId="0">
      <text>
        <r>
          <rPr>
            <sz val="8"/>
            <rFont val="Tahoma"/>
            <family val="0"/>
          </rPr>
          <t xml:space="preserve">..  Values Not Available
</t>
        </r>
      </text>
    </comment>
    <comment ref="D89" authorId="0">
      <text>
        <r>
          <rPr>
            <sz val="8"/>
            <rFont val="Tahoma"/>
            <family val="0"/>
          </rPr>
          <t xml:space="preserve">..  Values Not Available
</t>
        </r>
      </text>
    </comment>
    <comment ref="E89" authorId="0">
      <text>
        <r>
          <rPr>
            <sz val="8"/>
            <rFont val="Tahoma"/>
            <family val="0"/>
          </rPr>
          <t xml:space="preserve">..  Values Not Available
</t>
        </r>
      </text>
    </comment>
    <comment ref="D90" authorId="0">
      <text>
        <r>
          <rPr>
            <sz val="8"/>
            <rFont val="Tahoma"/>
            <family val="0"/>
          </rPr>
          <t xml:space="preserve">..  Values Not Available
</t>
        </r>
      </text>
    </comment>
    <comment ref="E90" authorId="0">
      <text>
        <r>
          <rPr>
            <sz val="8"/>
            <rFont val="Tahoma"/>
            <family val="0"/>
          </rPr>
          <t xml:space="preserve">..  Values Not Available
</t>
        </r>
      </text>
    </comment>
    <comment ref="D92" authorId="0">
      <text>
        <r>
          <rPr>
            <sz val="8"/>
            <rFont val="Tahoma"/>
            <family val="0"/>
          </rPr>
          <t xml:space="preserve">..  Values Not Available
</t>
        </r>
      </text>
    </comment>
    <comment ref="E92" authorId="0">
      <text>
        <r>
          <rPr>
            <sz val="8"/>
            <rFont val="Tahoma"/>
            <family val="0"/>
          </rPr>
          <t xml:space="preserve">..  Values Not Available
</t>
        </r>
      </text>
    </comment>
    <comment ref="D93" authorId="0">
      <text>
        <r>
          <rPr>
            <sz val="8"/>
            <rFont val="Tahoma"/>
            <family val="0"/>
          </rPr>
          <t xml:space="preserve">..  Values Not Available
</t>
        </r>
      </text>
    </comment>
    <comment ref="E93" authorId="0">
      <text>
        <r>
          <rPr>
            <sz val="8"/>
            <rFont val="Tahoma"/>
            <family val="0"/>
          </rPr>
          <t xml:space="preserve">..  Values Not Available
</t>
        </r>
      </text>
    </comment>
    <comment ref="D94" authorId="0">
      <text>
        <r>
          <rPr>
            <sz val="8"/>
            <rFont val="Tahoma"/>
            <family val="0"/>
          </rPr>
          <t xml:space="preserve">..  Values Not Available
</t>
        </r>
      </text>
    </comment>
    <comment ref="E94" authorId="0">
      <text>
        <r>
          <rPr>
            <sz val="8"/>
            <rFont val="Tahoma"/>
            <family val="0"/>
          </rPr>
          <t xml:space="preserve">..  Values Not Available
</t>
        </r>
      </text>
    </comment>
    <comment ref="D95" authorId="0">
      <text>
        <r>
          <rPr>
            <sz val="8"/>
            <rFont val="Tahoma"/>
            <family val="0"/>
          </rPr>
          <t xml:space="preserve">..  Values Not Available
</t>
        </r>
      </text>
    </comment>
    <comment ref="E95" authorId="0">
      <text>
        <r>
          <rPr>
            <sz val="8"/>
            <rFont val="Tahoma"/>
            <family val="0"/>
          </rPr>
          <t xml:space="preserve">..  Values Not Available
</t>
        </r>
      </text>
    </comment>
    <comment ref="D96" authorId="0">
      <text>
        <r>
          <rPr>
            <sz val="8"/>
            <rFont val="Tahoma"/>
            <family val="0"/>
          </rPr>
          <t xml:space="preserve">..  Values Not Available
</t>
        </r>
      </text>
    </comment>
    <comment ref="E96" authorId="0">
      <text>
        <r>
          <rPr>
            <sz val="8"/>
            <rFont val="Tahoma"/>
            <family val="0"/>
          </rPr>
          <t xml:space="preserve">..  Values Not Available
</t>
        </r>
      </text>
    </comment>
    <comment ref="D97" authorId="0">
      <text>
        <r>
          <rPr>
            <sz val="8"/>
            <rFont val="Tahoma"/>
            <family val="0"/>
          </rPr>
          <t xml:space="preserve">..  Values Not Available
</t>
        </r>
      </text>
    </comment>
    <comment ref="E97" authorId="0">
      <text>
        <r>
          <rPr>
            <sz val="8"/>
            <rFont val="Tahoma"/>
            <family val="0"/>
          </rPr>
          <t xml:space="preserve">..  Values Not Available
</t>
        </r>
      </text>
    </comment>
    <comment ref="D98" authorId="0">
      <text>
        <r>
          <rPr>
            <sz val="8"/>
            <rFont val="Tahoma"/>
            <family val="0"/>
          </rPr>
          <t xml:space="preserve">..  Values Not Available
</t>
        </r>
      </text>
    </comment>
    <comment ref="E98" authorId="0">
      <text>
        <r>
          <rPr>
            <sz val="8"/>
            <rFont val="Tahoma"/>
            <family val="0"/>
          </rPr>
          <t xml:space="preserve">..  Values Not Available
</t>
        </r>
      </text>
    </comment>
    <comment ref="D100" authorId="0">
      <text>
        <r>
          <rPr>
            <sz val="8"/>
            <rFont val="Tahoma"/>
            <family val="0"/>
          </rPr>
          <t xml:space="preserve">..  Values Not Available
</t>
        </r>
      </text>
    </comment>
    <comment ref="E100" authorId="0">
      <text>
        <r>
          <rPr>
            <sz val="8"/>
            <rFont val="Tahoma"/>
            <family val="0"/>
          </rPr>
          <t xml:space="preserve">..  Values Not Available
</t>
        </r>
      </text>
    </comment>
    <comment ref="D102" authorId="0">
      <text>
        <r>
          <rPr>
            <sz val="8"/>
            <rFont val="Tahoma"/>
            <family val="0"/>
          </rPr>
          <t xml:space="preserve">..  Values Not Available
</t>
        </r>
      </text>
    </comment>
    <comment ref="E102" authorId="0">
      <text>
        <r>
          <rPr>
            <sz val="8"/>
            <rFont val="Tahoma"/>
            <family val="0"/>
          </rPr>
          <t xml:space="preserve">..  Values Not Available
</t>
        </r>
      </text>
    </comment>
    <comment ref="D103" authorId="0">
      <text>
        <r>
          <rPr>
            <sz val="8"/>
            <rFont val="Tahoma"/>
            <family val="0"/>
          </rPr>
          <t xml:space="preserve">..  Values Not Available
</t>
        </r>
      </text>
    </comment>
    <comment ref="E103" authorId="0">
      <text>
        <r>
          <rPr>
            <sz val="8"/>
            <rFont val="Tahoma"/>
            <family val="0"/>
          </rPr>
          <t xml:space="preserve">..  Values Not Available
</t>
        </r>
      </text>
    </comment>
    <comment ref="D105" authorId="0">
      <text>
        <r>
          <rPr>
            <sz val="8"/>
            <rFont val="Tahoma"/>
            <family val="0"/>
          </rPr>
          <t xml:space="preserve">..  Values Not Available
</t>
        </r>
      </text>
    </comment>
    <comment ref="E105" authorId="0">
      <text>
        <r>
          <rPr>
            <sz val="8"/>
            <rFont val="Tahoma"/>
            <family val="0"/>
          </rPr>
          <t xml:space="preserve">..  Values Not Available
</t>
        </r>
      </text>
    </comment>
    <comment ref="D106" authorId="0">
      <text>
        <r>
          <rPr>
            <sz val="8"/>
            <rFont val="Tahoma"/>
            <family val="0"/>
          </rPr>
          <t xml:space="preserve">..  Values Not Available
</t>
        </r>
      </text>
    </comment>
    <comment ref="E106" authorId="0">
      <text>
        <r>
          <rPr>
            <sz val="8"/>
            <rFont val="Tahoma"/>
            <family val="0"/>
          </rPr>
          <t xml:space="preserve">..  Values Not Available
</t>
        </r>
      </text>
    </comment>
    <comment ref="D107" authorId="0">
      <text>
        <r>
          <rPr>
            <sz val="8"/>
            <rFont val="Tahoma"/>
            <family val="0"/>
          </rPr>
          <t xml:space="preserve">..  Values Not Available
</t>
        </r>
      </text>
    </comment>
    <comment ref="E107" authorId="0">
      <text>
        <r>
          <rPr>
            <sz val="8"/>
            <rFont val="Tahoma"/>
            <family val="0"/>
          </rPr>
          <t xml:space="preserve">..  Values Not Available
</t>
        </r>
      </text>
    </comment>
    <comment ref="D108" authorId="0">
      <text>
        <r>
          <rPr>
            <sz val="8"/>
            <rFont val="Tahoma"/>
            <family val="0"/>
          </rPr>
          <t xml:space="preserve">..  Values Not Available
</t>
        </r>
      </text>
    </comment>
    <comment ref="E108" authorId="0">
      <text>
        <r>
          <rPr>
            <sz val="8"/>
            <rFont val="Tahoma"/>
            <family val="0"/>
          </rPr>
          <t xml:space="preserve">..  Values Not Available
</t>
        </r>
      </text>
    </comment>
    <comment ref="D109" authorId="0">
      <text>
        <r>
          <rPr>
            <sz val="8"/>
            <rFont val="Tahoma"/>
            <family val="0"/>
          </rPr>
          <t xml:space="preserve">..  Values Not Available
</t>
        </r>
      </text>
    </comment>
    <comment ref="E109" authorId="0">
      <text>
        <r>
          <rPr>
            <sz val="8"/>
            <rFont val="Tahoma"/>
            <family val="0"/>
          </rPr>
          <t xml:space="preserve">..  Values Not Available
</t>
        </r>
      </text>
    </comment>
    <comment ref="D110" authorId="0">
      <text>
        <r>
          <rPr>
            <sz val="8"/>
            <rFont val="Tahoma"/>
            <family val="0"/>
          </rPr>
          <t xml:space="preserve">..  Values Not Available
</t>
        </r>
      </text>
    </comment>
    <comment ref="E110" authorId="0">
      <text>
        <r>
          <rPr>
            <sz val="8"/>
            <rFont val="Tahoma"/>
            <family val="0"/>
          </rPr>
          <t xml:space="preserve">..  Values Not Available
</t>
        </r>
      </text>
    </comment>
    <comment ref="D113" authorId="0">
      <text>
        <r>
          <rPr>
            <sz val="8"/>
            <rFont val="Tahoma"/>
            <family val="0"/>
          </rPr>
          <t xml:space="preserve">..  Values Not Available
</t>
        </r>
      </text>
    </comment>
    <comment ref="E113" authorId="0">
      <text>
        <r>
          <rPr>
            <sz val="8"/>
            <rFont val="Tahoma"/>
            <family val="0"/>
          </rPr>
          <t xml:space="preserve">..  Values Not Available
</t>
        </r>
      </text>
    </comment>
    <comment ref="D114" authorId="0">
      <text>
        <r>
          <rPr>
            <sz val="8"/>
            <rFont val="Tahoma"/>
            <family val="0"/>
          </rPr>
          <t xml:space="preserve">..  Values Not Available
</t>
        </r>
      </text>
    </comment>
    <comment ref="E114" authorId="0">
      <text>
        <r>
          <rPr>
            <sz val="8"/>
            <rFont val="Tahoma"/>
            <family val="0"/>
          </rPr>
          <t xml:space="preserve">..  Values Not Available
</t>
        </r>
      </text>
    </comment>
    <comment ref="D115" authorId="0">
      <text>
        <r>
          <rPr>
            <sz val="8"/>
            <rFont val="Tahoma"/>
            <family val="0"/>
          </rPr>
          <t xml:space="preserve">..  Values Not Available
</t>
        </r>
      </text>
    </comment>
    <comment ref="E115" authorId="0">
      <text>
        <r>
          <rPr>
            <sz val="8"/>
            <rFont val="Tahoma"/>
            <family val="0"/>
          </rPr>
          <t xml:space="preserve">..  Values Not Available
</t>
        </r>
      </text>
    </comment>
    <comment ref="D116" authorId="0">
      <text>
        <r>
          <rPr>
            <sz val="8"/>
            <rFont val="Tahoma"/>
            <family val="0"/>
          </rPr>
          <t xml:space="preserve">..  Values Not Available
</t>
        </r>
      </text>
    </comment>
    <comment ref="E116" authorId="0">
      <text>
        <r>
          <rPr>
            <sz val="8"/>
            <rFont val="Tahoma"/>
            <family val="0"/>
          </rPr>
          <t xml:space="preserve">..  Values Not Available
</t>
        </r>
      </text>
    </comment>
    <comment ref="D117" authorId="0">
      <text>
        <r>
          <rPr>
            <sz val="8"/>
            <rFont val="Tahoma"/>
            <family val="0"/>
          </rPr>
          <t xml:space="preserve">..  Values Not Available
</t>
        </r>
      </text>
    </comment>
    <comment ref="E117" authorId="0">
      <text>
        <r>
          <rPr>
            <sz val="8"/>
            <rFont val="Tahoma"/>
            <family val="0"/>
          </rPr>
          <t xml:space="preserve">..  Values Not Available
</t>
        </r>
      </text>
    </comment>
    <comment ref="D118" authorId="0">
      <text>
        <r>
          <rPr>
            <sz val="8"/>
            <rFont val="Tahoma"/>
            <family val="0"/>
          </rPr>
          <t xml:space="preserve">..  Values Not Available
</t>
        </r>
      </text>
    </comment>
    <comment ref="E118" authorId="0">
      <text>
        <r>
          <rPr>
            <sz val="8"/>
            <rFont val="Tahoma"/>
            <family val="0"/>
          </rPr>
          <t xml:space="preserve">..  Values Not Available
</t>
        </r>
      </text>
    </comment>
    <comment ref="D119" authorId="0">
      <text>
        <r>
          <rPr>
            <sz val="8"/>
            <rFont val="Tahoma"/>
            <family val="0"/>
          </rPr>
          <t xml:space="preserve">..  Values Not Available
</t>
        </r>
      </text>
    </comment>
    <comment ref="E119" authorId="0">
      <text>
        <r>
          <rPr>
            <sz val="8"/>
            <rFont val="Tahoma"/>
            <family val="0"/>
          </rPr>
          <t xml:space="preserve">..  Values Not Available
</t>
        </r>
      </text>
    </comment>
    <comment ref="D121" authorId="0">
      <text>
        <r>
          <rPr>
            <sz val="8"/>
            <rFont val="Tahoma"/>
            <family val="0"/>
          </rPr>
          <t xml:space="preserve">..  Values Not Available
</t>
        </r>
      </text>
    </comment>
    <comment ref="E121" authorId="0">
      <text>
        <r>
          <rPr>
            <sz val="8"/>
            <rFont val="Tahoma"/>
            <family val="0"/>
          </rPr>
          <t xml:space="preserve">..  Values Not Available
</t>
        </r>
      </text>
    </comment>
    <comment ref="D122" authorId="0">
      <text>
        <r>
          <rPr>
            <sz val="8"/>
            <rFont val="Tahoma"/>
            <family val="0"/>
          </rPr>
          <t xml:space="preserve">..  Values Not Available
</t>
        </r>
      </text>
    </comment>
    <comment ref="E122" authorId="0">
      <text>
        <r>
          <rPr>
            <sz val="8"/>
            <rFont val="Tahoma"/>
            <family val="0"/>
          </rPr>
          <t xml:space="preserve">..  Values Not Available
</t>
        </r>
      </text>
    </comment>
    <comment ref="D124" authorId="0">
      <text>
        <r>
          <rPr>
            <sz val="8"/>
            <rFont val="Tahoma"/>
            <family val="0"/>
          </rPr>
          <t xml:space="preserve">..  Values Not Available
</t>
        </r>
      </text>
    </comment>
    <comment ref="E124" authorId="0">
      <text>
        <r>
          <rPr>
            <sz val="8"/>
            <rFont val="Tahoma"/>
            <family val="0"/>
          </rPr>
          <t xml:space="preserve">..  Values Not Available
</t>
        </r>
      </text>
    </comment>
    <comment ref="D125" authorId="0">
      <text>
        <r>
          <rPr>
            <sz val="8"/>
            <rFont val="Tahoma"/>
            <family val="0"/>
          </rPr>
          <t xml:space="preserve">..  Values Not Available
</t>
        </r>
      </text>
    </comment>
    <comment ref="E125" authorId="0">
      <text>
        <r>
          <rPr>
            <sz val="8"/>
            <rFont val="Tahoma"/>
            <family val="0"/>
          </rPr>
          <t xml:space="preserve">..  Values Not Available
</t>
        </r>
      </text>
    </comment>
    <comment ref="D128" authorId="0">
      <text>
        <r>
          <rPr>
            <sz val="8"/>
            <rFont val="Tahoma"/>
            <family val="0"/>
          </rPr>
          <t xml:space="preserve">..  Values Not Available
</t>
        </r>
      </text>
    </comment>
    <comment ref="E128" authorId="0">
      <text>
        <r>
          <rPr>
            <sz val="8"/>
            <rFont val="Tahoma"/>
            <family val="0"/>
          </rPr>
          <t xml:space="preserve">..  Values Not Available
</t>
        </r>
      </text>
    </comment>
    <comment ref="D129" authorId="0">
      <text>
        <r>
          <rPr>
            <sz val="8"/>
            <rFont val="Tahoma"/>
            <family val="0"/>
          </rPr>
          <t xml:space="preserve">..  Values Not Available
</t>
        </r>
      </text>
    </comment>
    <comment ref="E129" authorId="0">
      <text>
        <r>
          <rPr>
            <sz val="8"/>
            <rFont val="Tahoma"/>
            <family val="0"/>
          </rPr>
          <t xml:space="preserve">..  Values Not Available
</t>
        </r>
      </text>
    </comment>
    <comment ref="D130" authorId="0">
      <text>
        <r>
          <rPr>
            <sz val="8"/>
            <rFont val="Tahoma"/>
            <family val="0"/>
          </rPr>
          <t xml:space="preserve">..  Values Not Available
</t>
        </r>
      </text>
    </comment>
    <comment ref="E130" authorId="0">
      <text>
        <r>
          <rPr>
            <sz val="8"/>
            <rFont val="Tahoma"/>
            <family val="0"/>
          </rPr>
          <t xml:space="preserve">..  Values Not Available
</t>
        </r>
      </text>
    </comment>
    <comment ref="D131" authorId="0">
      <text>
        <r>
          <rPr>
            <sz val="8"/>
            <rFont val="Tahoma"/>
            <family val="0"/>
          </rPr>
          <t xml:space="preserve">..  Values Not Available
</t>
        </r>
      </text>
    </comment>
    <comment ref="E131" authorId="0">
      <text>
        <r>
          <rPr>
            <sz val="8"/>
            <rFont val="Tahoma"/>
            <family val="0"/>
          </rPr>
          <t xml:space="preserve">..  Values Not Available
</t>
        </r>
      </text>
    </comment>
    <comment ref="D132" authorId="0">
      <text>
        <r>
          <rPr>
            <sz val="8"/>
            <rFont val="Tahoma"/>
            <family val="0"/>
          </rPr>
          <t xml:space="preserve">..  Values Not Available
</t>
        </r>
      </text>
    </comment>
    <comment ref="E132" authorId="0">
      <text>
        <r>
          <rPr>
            <sz val="8"/>
            <rFont val="Tahoma"/>
            <family val="0"/>
          </rPr>
          <t xml:space="preserve">..  Values Not Available
</t>
        </r>
      </text>
    </comment>
    <comment ref="D133" authorId="0">
      <text>
        <r>
          <rPr>
            <sz val="8"/>
            <rFont val="Tahoma"/>
            <family val="0"/>
          </rPr>
          <t xml:space="preserve">..  Values Not Available
</t>
        </r>
      </text>
    </comment>
    <comment ref="E133" authorId="0">
      <text>
        <r>
          <rPr>
            <sz val="8"/>
            <rFont val="Tahoma"/>
            <family val="0"/>
          </rPr>
          <t xml:space="preserve">..  Values Not Available
</t>
        </r>
      </text>
    </comment>
    <comment ref="D134" authorId="0">
      <text>
        <r>
          <rPr>
            <sz val="8"/>
            <rFont val="Tahoma"/>
            <family val="0"/>
          </rPr>
          <t xml:space="preserve">..  Values Not Available
</t>
        </r>
      </text>
    </comment>
    <comment ref="E134" authorId="0">
      <text>
        <r>
          <rPr>
            <sz val="8"/>
            <rFont val="Tahoma"/>
            <family val="0"/>
          </rPr>
          <t xml:space="preserve">..  Values Not Available
</t>
        </r>
      </text>
    </comment>
    <comment ref="D136" authorId="0">
      <text>
        <r>
          <rPr>
            <sz val="8"/>
            <rFont val="Tahoma"/>
            <family val="0"/>
          </rPr>
          <t xml:space="preserve">..  Values Not Available
</t>
        </r>
      </text>
    </comment>
    <comment ref="E136" authorId="0">
      <text>
        <r>
          <rPr>
            <sz val="8"/>
            <rFont val="Tahoma"/>
            <family val="0"/>
          </rPr>
          <t xml:space="preserve">..  Values Not Available
</t>
        </r>
      </text>
    </comment>
    <comment ref="F136" authorId="0">
      <text>
        <r>
          <rPr>
            <sz val="8"/>
            <rFont val="Tahoma"/>
            <family val="0"/>
          </rPr>
          <t xml:space="preserve">..  Values Not Available
</t>
        </r>
      </text>
    </comment>
    <comment ref="G136" authorId="0">
      <text>
        <r>
          <rPr>
            <sz val="8"/>
            <rFont val="Tahoma"/>
            <family val="0"/>
          </rPr>
          <t xml:space="preserve">..  Values Not Available
</t>
        </r>
      </text>
    </comment>
    <comment ref="H136" authorId="0">
      <text>
        <r>
          <rPr>
            <sz val="8"/>
            <rFont val="Tahoma"/>
            <family val="0"/>
          </rPr>
          <t xml:space="preserve">..  Values Not Available
</t>
        </r>
      </text>
    </comment>
    <comment ref="I136" authorId="0">
      <text>
        <r>
          <rPr>
            <sz val="8"/>
            <rFont val="Tahoma"/>
            <family val="0"/>
          </rPr>
          <t xml:space="preserve">..  Values Not Available
</t>
        </r>
      </text>
    </comment>
    <comment ref="J136" authorId="0">
      <text>
        <r>
          <rPr>
            <sz val="8"/>
            <rFont val="Tahoma"/>
            <family val="0"/>
          </rPr>
          <t xml:space="preserve">..  Values Not Available
</t>
        </r>
      </text>
    </comment>
    <comment ref="D137" authorId="0">
      <text>
        <r>
          <rPr>
            <sz val="8"/>
            <rFont val="Tahoma"/>
            <family val="0"/>
          </rPr>
          <t xml:space="preserve">..  Values Not Available
</t>
        </r>
      </text>
    </comment>
    <comment ref="E137" authorId="0">
      <text>
        <r>
          <rPr>
            <sz val="8"/>
            <rFont val="Tahoma"/>
            <family val="0"/>
          </rPr>
          <t xml:space="preserve">..  Values Not Available
</t>
        </r>
      </text>
    </comment>
    <comment ref="D138" authorId="0">
      <text>
        <r>
          <rPr>
            <sz val="8"/>
            <rFont val="Tahoma"/>
            <family val="0"/>
          </rPr>
          <t xml:space="preserve">..  Values Not Available
</t>
        </r>
      </text>
    </comment>
    <comment ref="E138" authorId="0">
      <text>
        <r>
          <rPr>
            <sz val="8"/>
            <rFont val="Tahoma"/>
            <family val="0"/>
          </rPr>
          <t xml:space="preserve">..  Values Not Available
</t>
        </r>
      </text>
    </comment>
    <comment ref="D140" authorId="0">
      <text>
        <r>
          <rPr>
            <sz val="8"/>
            <rFont val="Tahoma"/>
            <family val="0"/>
          </rPr>
          <t xml:space="preserve">..  Values Not Available
</t>
        </r>
      </text>
    </comment>
    <comment ref="E140" authorId="0">
      <text>
        <r>
          <rPr>
            <sz val="8"/>
            <rFont val="Tahoma"/>
            <family val="0"/>
          </rPr>
          <t xml:space="preserve">..  Values Not Available
</t>
        </r>
      </text>
    </comment>
    <comment ref="D141" authorId="0">
      <text>
        <r>
          <rPr>
            <sz val="8"/>
            <rFont val="Tahoma"/>
            <family val="0"/>
          </rPr>
          <t xml:space="preserve">..  Values Not Available
</t>
        </r>
      </text>
    </comment>
    <comment ref="E141" authorId="0">
      <text>
        <r>
          <rPr>
            <sz val="8"/>
            <rFont val="Tahoma"/>
            <family val="0"/>
          </rPr>
          <t xml:space="preserve">..  Values Not Available
</t>
        </r>
      </text>
    </comment>
    <comment ref="D142" authorId="0">
      <text>
        <r>
          <rPr>
            <sz val="8"/>
            <rFont val="Tahoma"/>
            <family val="0"/>
          </rPr>
          <t xml:space="preserve">..  Values Not Available
</t>
        </r>
      </text>
    </comment>
    <comment ref="E142" authorId="0">
      <text>
        <r>
          <rPr>
            <sz val="8"/>
            <rFont val="Tahoma"/>
            <family val="0"/>
          </rPr>
          <t xml:space="preserve">..  Values Not Available
</t>
        </r>
      </text>
    </comment>
    <comment ref="D143" authorId="0">
      <text>
        <r>
          <rPr>
            <sz val="8"/>
            <rFont val="Tahoma"/>
            <family val="0"/>
          </rPr>
          <t xml:space="preserve">..  Values Not Available
</t>
        </r>
      </text>
    </comment>
    <comment ref="E143" authorId="0">
      <text>
        <r>
          <rPr>
            <sz val="8"/>
            <rFont val="Tahoma"/>
            <family val="0"/>
          </rPr>
          <t xml:space="preserve">..  Values Not Available
</t>
        </r>
      </text>
    </comment>
    <comment ref="D144" authorId="0">
      <text>
        <r>
          <rPr>
            <sz val="8"/>
            <rFont val="Tahoma"/>
            <family val="0"/>
          </rPr>
          <t xml:space="preserve">..  Values Not Available
</t>
        </r>
      </text>
    </comment>
    <comment ref="E144" authorId="0">
      <text>
        <r>
          <rPr>
            <sz val="8"/>
            <rFont val="Tahoma"/>
            <family val="0"/>
          </rPr>
          <t xml:space="preserve">..  Values Not Available
</t>
        </r>
      </text>
    </comment>
    <comment ref="D145" authorId="0">
      <text>
        <r>
          <rPr>
            <sz val="8"/>
            <rFont val="Tahoma"/>
            <family val="0"/>
          </rPr>
          <t xml:space="preserve">..  Values Not Available
</t>
        </r>
      </text>
    </comment>
    <comment ref="E145" authorId="0">
      <text>
        <r>
          <rPr>
            <sz val="8"/>
            <rFont val="Tahoma"/>
            <family val="0"/>
          </rPr>
          <t xml:space="preserve">..  Values Not Available
</t>
        </r>
      </text>
    </comment>
    <comment ref="D146" authorId="0">
      <text>
        <r>
          <rPr>
            <sz val="8"/>
            <rFont val="Tahoma"/>
            <family val="0"/>
          </rPr>
          <t xml:space="preserve">..  Values Not Available
</t>
        </r>
      </text>
    </comment>
    <comment ref="E146" authorId="0">
      <text>
        <r>
          <rPr>
            <sz val="8"/>
            <rFont val="Tahoma"/>
            <family val="0"/>
          </rPr>
          <t xml:space="preserve">..  Values Not Available
</t>
        </r>
      </text>
    </comment>
    <comment ref="D147" authorId="0">
      <text>
        <r>
          <rPr>
            <sz val="8"/>
            <rFont val="Tahoma"/>
            <family val="0"/>
          </rPr>
          <t xml:space="preserve">..  Values Not Available
</t>
        </r>
      </text>
    </comment>
    <comment ref="E147" authorId="0">
      <text>
        <r>
          <rPr>
            <sz val="8"/>
            <rFont val="Tahoma"/>
            <family val="0"/>
          </rPr>
          <t xml:space="preserve">..  Values Not Available
</t>
        </r>
      </text>
    </comment>
    <comment ref="D149" authorId="0">
      <text>
        <r>
          <rPr>
            <sz val="8"/>
            <rFont val="Tahoma"/>
            <family val="0"/>
          </rPr>
          <t xml:space="preserve">x  Not Applicable
</t>
        </r>
      </text>
    </comment>
    <comment ref="E149" authorId="0">
      <text>
        <r>
          <rPr>
            <sz val="8"/>
            <rFont val="Tahoma"/>
            <family val="0"/>
          </rPr>
          <t xml:space="preserve">x  Not Applicable
</t>
        </r>
      </text>
    </comment>
    <comment ref="F149" authorId="0">
      <text>
        <r>
          <rPr>
            <sz val="8"/>
            <rFont val="Tahoma"/>
            <family val="0"/>
          </rPr>
          <t xml:space="preserve">x  Not Applicable
</t>
        </r>
      </text>
    </comment>
    <comment ref="G149" authorId="0">
      <text>
        <r>
          <rPr>
            <sz val="8"/>
            <rFont val="Tahoma"/>
            <family val="0"/>
          </rPr>
          <t xml:space="preserve">x  Not Applicable
</t>
        </r>
      </text>
    </comment>
    <comment ref="H149" authorId="0">
      <text>
        <r>
          <rPr>
            <sz val="8"/>
            <rFont val="Tahoma"/>
            <family val="0"/>
          </rPr>
          <t xml:space="preserve">x  Not Applicable
</t>
        </r>
      </text>
    </comment>
    <comment ref="I149" authorId="0">
      <text>
        <r>
          <rPr>
            <sz val="8"/>
            <rFont val="Tahoma"/>
            <family val="0"/>
          </rPr>
          <t xml:space="preserve">x  Not Applicable
</t>
        </r>
      </text>
    </comment>
    <comment ref="J149" authorId="0">
      <text>
        <r>
          <rPr>
            <sz val="8"/>
            <rFont val="Tahoma"/>
            <family val="0"/>
          </rPr>
          <t xml:space="preserve">x  Not Applicable
</t>
        </r>
      </text>
    </comment>
    <comment ref="K149" authorId="0">
      <text>
        <r>
          <rPr>
            <sz val="8"/>
            <rFont val="Tahoma"/>
            <family val="0"/>
          </rPr>
          <t xml:space="preserve">x  Not Applicable
</t>
        </r>
      </text>
    </comment>
    <comment ref="L149" authorId="0">
      <text>
        <r>
          <rPr>
            <sz val="8"/>
            <rFont val="Tahoma"/>
            <family val="0"/>
          </rPr>
          <t xml:space="preserve">x  Not Applicable
</t>
        </r>
      </text>
    </comment>
    <comment ref="M149" authorId="0">
      <text>
        <r>
          <rPr>
            <sz val="8"/>
            <rFont val="Tahoma"/>
            <family val="0"/>
          </rPr>
          <t xml:space="preserve">x  Not Applicable
</t>
        </r>
      </text>
    </comment>
    <comment ref="N149" authorId="0">
      <text>
        <r>
          <rPr>
            <sz val="8"/>
            <rFont val="Tahoma"/>
            <family val="0"/>
          </rPr>
          <t xml:space="preserve">x  Not Applicable
</t>
        </r>
      </text>
    </comment>
    <comment ref="O149" authorId="0">
      <text>
        <r>
          <rPr>
            <sz val="8"/>
            <rFont val="Tahoma"/>
            <family val="0"/>
          </rPr>
          <t xml:space="preserve">x  Not Applicable
</t>
        </r>
      </text>
    </comment>
    <comment ref="P149" authorId="0">
      <text>
        <r>
          <rPr>
            <sz val="8"/>
            <rFont val="Tahoma"/>
            <family val="0"/>
          </rPr>
          <t xml:space="preserve">x  Not Applicable
</t>
        </r>
      </text>
    </comment>
    <comment ref="Q149" authorId="0">
      <text>
        <r>
          <rPr>
            <sz val="8"/>
            <rFont val="Tahoma"/>
            <family val="0"/>
          </rPr>
          <t xml:space="preserve">x  Not Applicable
</t>
        </r>
      </text>
    </comment>
    <comment ref="R149" authorId="0">
      <text>
        <r>
          <rPr>
            <sz val="8"/>
            <rFont val="Tahoma"/>
            <family val="0"/>
          </rPr>
          <t xml:space="preserve">x  Not Applicable
</t>
        </r>
      </text>
    </comment>
    <comment ref="S149" authorId="0">
      <text>
        <r>
          <rPr>
            <sz val="8"/>
            <rFont val="Tahoma"/>
            <family val="0"/>
          </rPr>
          <t xml:space="preserve">x  Not Applicable
</t>
        </r>
      </text>
    </comment>
    <comment ref="D150" authorId="0">
      <text>
        <r>
          <rPr>
            <sz val="8"/>
            <rFont val="Tahoma"/>
            <family val="0"/>
          </rPr>
          <t xml:space="preserve">x  Not Applicable
</t>
        </r>
      </text>
    </comment>
    <comment ref="E150" authorId="0">
      <text>
        <r>
          <rPr>
            <sz val="8"/>
            <rFont val="Tahoma"/>
            <family val="0"/>
          </rPr>
          <t xml:space="preserve">x  Not Applicable
</t>
        </r>
      </text>
    </comment>
    <comment ref="F150" authorId="0">
      <text>
        <r>
          <rPr>
            <sz val="8"/>
            <rFont val="Tahoma"/>
            <family val="0"/>
          </rPr>
          <t xml:space="preserve">x  Not Applicable
</t>
        </r>
      </text>
    </comment>
    <comment ref="G150" authorId="0">
      <text>
        <r>
          <rPr>
            <sz val="8"/>
            <rFont val="Tahoma"/>
            <family val="0"/>
          </rPr>
          <t xml:space="preserve">x  Not Applicable
</t>
        </r>
      </text>
    </comment>
    <comment ref="H150" authorId="0">
      <text>
        <r>
          <rPr>
            <sz val="8"/>
            <rFont val="Tahoma"/>
            <family val="0"/>
          </rPr>
          <t xml:space="preserve">x  Not Applicable
</t>
        </r>
      </text>
    </comment>
    <comment ref="I150" authorId="0">
      <text>
        <r>
          <rPr>
            <sz val="8"/>
            <rFont val="Tahoma"/>
            <family val="0"/>
          </rPr>
          <t xml:space="preserve">x  Not Applicable
</t>
        </r>
      </text>
    </comment>
    <comment ref="J150" authorId="0">
      <text>
        <r>
          <rPr>
            <sz val="8"/>
            <rFont val="Tahoma"/>
            <family val="0"/>
          </rPr>
          <t xml:space="preserve">x  Not Applicable
</t>
        </r>
      </text>
    </comment>
    <comment ref="K150" authorId="0">
      <text>
        <r>
          <rPr>
            <sz val="8"/>
            <rFont val="Tahoma"/>
            <family val="0"/>
          </rPr>
          <t xml:space="preserve">x  Not Applicable
</t>
        </r>
      </text>
    </comment>
    <comment ref="L150" authorId="0">
      <text>
        <r>
          <rPr>
            <sz val="8"/>
            <rFont val="Tahoma"/>
            <family val="0"/>
          </rPr>
          <t xml:space="preserve">x  Not Applicable
</t>
        </r>
      </text>
    </comment>
    <comment ref="M150" authorId="0">
      <text>
        <r>
          <rPr>
            <sz val="8"/>
            <rFont val="Tahoma"/>
            <family val="0"/>
          </rPr>
          <t xml:space="preserve">x  Not Applicable
</t>
        </r>
      </text>
    </comment>
    <comment ref="N150" authorId="0">
      <text>
        <r>
          <rPr>
            <sz val="8"/>
            <rFont val="Tahoma"/>
            <family val="0"/>
          </rPr>
          <t xml:space="preserve">x  Not Applicable
</t>
        </r>
      </text>
    </comment>
    <comment ref="O150" authorId="0">
      <text>
        <r>
          <rPr>
            <sz val="8"/>
            <rFont val="Tahoma"/>
            <family val="0"/>
          </rPr>
          <t xml:space="preserve">x  Not Applicable
</t>
        </r>
      </text>
    </comment>
    <comment ref="P150" authorId="0">
      <text>
        <r>
          <rPr>
            <sz val="8"/>
            <rFont val="Tahoma"/>
            <family val="0"/>
          </rPr>
          <t xml:space="preserve">x  Not Applicable
</t>
        </r>
      </text>
    </comment>
    <comment ref="Q150" authorId="0">
      <text>
        <r>
          <rPr>
            <sz val="8"/>
            <rFont val="Tahoma"/>
            <family val="0"/>
          </rPr>
          <t xml:space="preserve">x  Not Applicable
</t>
        </r>
      </text>
    </comment>
    <comment ref="R150" authorId="0">
      <text>
        <r>
          <rPr>
            <sz val="8"/>
            <rFont val="Tahoma"/>
            <family val="0"/>
          </rPr>
          <t xml:space="preserve">x  Not Applicable
</t>
        </r>
      </text>
    </comment>
    <comment ref="S150" authorId="0">
      <text>
        <r>
          <rPr>
            <sz val="8"/>
            <rFont val="Tahoma"/>
            <family val="0"/>
          </rPr>
          <t xml:space="preserve">x  Not Applicable
</t>
        </r>
      </text>
    </comment>
    <comment ref="D151" authorId="0">
      <text>
        <r>
          <rPr>
            <sz val="8"/>
            <rFont val="Tahoma"/>
            <family val="0"/>
          </rPr>
          <t xml:space="preserve">..  Values Not Available
</t>
        </r>
      </text>
    </comment>
    <comment ref="E151" authorId="0">
      <text>
        <r>
          <rPr>
            <sz val="8"/>
            <rFont val="Tahoma"/>
            <family val="0"/>
          </rPr>
          <t xml:space="preserve">..  Values Not Available
</t>
        </r>
      </text>
    </comment>
    <comment ref="D152" authorId="0">
      <text>
        <r>
          <rPr>
            <sz val="8"/>
            <rFont val="Tahoma"/>
            <family val="0"/>
          </rPr>
          <t xml:space="preserve">..  Values Not Available
</t>
        </r>
      </text>
    </comment>
    <comment ref="E152" authorId="0">
      <text>
        <r>
          <rPr>
            <sz val="8"/>
            <rFont val="Tahoma"/>
            <family val="0"/>
          </rPr>
          <t xml:space="preserve">..  Values Not Available
</t>
        </r>
      </text>
    </comment>
    <comment ref="D153" authorId="0">
      <text>
        <r>
          <rPr>
            <sz val="8"/>
            <rFont val="Tahoma"/>
            <family val="0"/>
          </rPr>
          <t xml:space="preserve">..  Values Not Available
</t>
        </r>
      </text>
    </comment>
    <comment ref="E153" authorId="0">
      <text>
        <r>
          <rPr>
            <sz val="8"/>
            <rFont val="Tahoma"/>
            <family val="0"/>
          </rPr>
          <t xml:space="preserve">..  Values Not Available
</t>
        </r>
      </text>
    </comment>
    <comment ref="D154" authorId="0">
      <text>
        <r>
          <rPr>
            <sz val="8"/>
            <rFont val="Tahoma"/>
            <family val="0"/>
          </rPr>
          <t xml:space="preserve">..  Values Not Available
</t>
        </r>
      </text>
    </comment>
    <comment ref="E154" authorId="0">
      <text>
        <r>
          <rPr>
            <sz val="8"/>
            <rFont val="Tahoma"/>
            <family val="0"/>
          </rPr>
          <t xml:space="preserve">..  Values Not Available
</t>
        </r>
      </text>
    </comment>
    <comment ref="D155" authorId="0">
      <text>
        <r>
          <rPr>
            <sz val="8"/>
            <rFont val="Tahoma"/>
            <family val="0"/>
          </rPr>
          <t xml:space="preserve">..  Values Not Available
</t>
        </r>
      </text>
    </comment>
    <comment ref="E155" authorId="0">
      <text>
        <r>
          <rPr>
            <sz val="8"/>
            <rFont val="Tahoma"/>
            <family val="0"/>
          </rPr>
          <t xml:space="preserve">..  Values Not Available
</t>
        </r>
      </text>
    </comment>
    <comment ref="D156" authorId="0">
      <text>
        <r>
          <rPr>
            <sz val="8"/>
            <rFont val="Tahoma"/>
            <family val="0"/>
          </rPr>
          <t xml:space="preserve">..  Values Not Available
</t>
        </r>
      </text>
    </comment>
    <comment ref="E156" authorId="0">
      <text>
        <r>
          <rPr>
            <sz val="8"/>
            <rFont val="Tahoma"/>
            <family val="0"/>
          </rPr>
          <t xml:space="preserve">..  Values Not Available
</t>
        </r>
      </text>
    </comment>
    <comment ref="D157" authorId="0">
      <text>
        <r>
          <rPr>
            <sz val="8"/>
            <rFont val="Tahoma"/>
            <family val="0"/>
          </rPr>
          <t xml:space="preserve">..  Values Not Available
</t>
        </r>
      </text>
    </comment>
    <comment ref="E157" authorId="0">
      <text>
        <r>
          <rPr>
            <sz val="8"/>
            <rFont val="Tahoma"/>
            <family val="0"/>
          </rPr>
          <t xml:space="preserve">..  Values Not Available
</t>
        </r>
      </text>
    </comment>
    <comment ref="D158" authorId="0">
      <text>
        <r>
          <rPr>
            <sz val="8"/>
            <rFont val="Tahoma"/>
            <family val="0"/>
          </rPr>
          <t xml:space="preserve">..  Values Not Available
</t>
        </r>
      </text>
    </comment>
    <comment ref="E158" authorId="0">
      <text>
        <r>
          <rPr>
            <sz val="8"/>
            <rFont val="Tahoma"/>
            <family val="0"/>
          </rPr>
          <t xml:space="preserve">..  Values Not Available
</t>
        </r>
      </text>
    </comment>
    <comment ref="D161" authorId="0">
      <text>
        <r>
          <rPr>
            <sz val="8"/>
            <rFont val="Tahoma"/>
            <family val="0"/>
          </rPr>
          <t xml:space="preserve">..  Values Not Available
</t>
        </r>
      </text>
    </comment>
    <comment ref="E161" authorId="0">
      <text>
        <r>
          <rPr>
            <sz val="8"/>
            <rFont val="Tahoma"/>
            <family val="0"/>
          </rPr>
          <t xml:space="preserve">..  Values Not Available
</t>
        </r>
      </text>
    </comment>
    <comment ref="D162" authorId="0">
      <text>
        <r>
          <rPr>
            <sz val="8"/>
            <rFont val="Tahoma"/>
            <family val="0"/>
          </rPr>
          <t xml:space="preserve">..  Values Not Available
</t>
        </r>
      </text>
    </comment>
    <comment ref="E162" authorId="0">
      <text>
        <r>
          <rPr>
            <sz val="8"/>
            <rFont val="Tahoma"/>
            <family val="0"/>
          </rPr>
          <t xml:space="preserve">..  Values Not Available
</t>
        </r>
      </text>
    </comment>
    <comment ref="D163" authorId="0">
      <text>
        <r>
          <rPr>
            <sz val="8"/>
            <rFont val="Tahoma"/>
            <family val="0"/>
          </rPr>
          <t xml:space="preserve">..  Values Not Available
</t>
        </r>
      </text>
    </comment>
    <comment ref="E163" authorId="0">
      <text>
        <r>
          <rPr>
            <sz val="8"/>
            <rFont val="Tahoma"/>
            <family val="0"/>
          </rPr>
          <t xml:space="preserve">..  Values Not Available
</t>
        </r>
      </text>
    </comment>
    <comment ref="D164" authorId="0">
      <text>
        <r>
          <rPr>
            <sz val="8"/>
            <rFont val="Tahoma"/>
            <family val="0"/>
          </rPr>
          <t xml:space="preserve">..  Values Not Available
</t>
        </r>
      </text>
    </comment>
    <comment ref="E164" authorId="0">
      <text>
        <r>
          <rPr>
            <sz val="8"/>
            <rFont val="Tahoma"/>
            <family val="0"/>
          </rPr>
          <t xml:space="preserve">..  Values Not Available
</t>
        </r>
      </text>
    </comment>
    <comment ref="D165" authorId="0">
      <text>
        <r>
          <rPr>
            <sz val="8"/>
            <rFont val="Tahoma"/>
            <family val="0"/>
          </rPr>
          <t xml:space="preserve">..  Values Not Available
</t>
        </r>
      </text>
    </comment>
    <comment ref="E165" authorId="0">
      <text>
        <r>
          <rPr>
            <sz val="8"/>
            <rFont val="Tahoma"/>
            <family val="0"/>
          </rPr>
          <t xml:space="preserve">..  Values Not Available
</t>
        </r>
      </text>
    </comment>
    <comment ref="D166" authorId="0">
      <text>
        <r>
          <rPr>
            <sz val="8"/>
            <rFont val="Tahoma"/>
            <family val="0"/>
          </rPr>
          <t xml:space="preserve">..  Values Not Available
</t>
        </r>
      </text>
    </comment>
    <comment ref="E166" authorId="0">
      <text>
        <r>
          <rPr>
            <sz val="8"/>
            <rFont val="Tahoma"/>
            <family val="0"/>
          </rPr>
          <t xml:space="preserve">..  Values Not Available
</t>
        </r>
      </text>
    </comment>
  </commentList>
</comments>
</file>

<file path=xl/sharedStrings.xml><?xml version="1.0" encoding="utf-8"?>
<sst xmlns="http://schemas.openxmlformats.org/spreadsheetml/2006/main" count="2093" uniqueCount="428">
  <si>
    <t>Cell color code:</t>
  </si>
  <si>
    <t>Auto calculated value:</t>
  </si>
  <si>
    <t>C</t>
  </si>
  <si>
    <t>Energy</t>
  </si>
  <si>
    <t>Conversion Factors</t>
  </si>
  <si>
    <t>Country</t>
  </si>
  <si>
    <t>..</t>
  </si>
  <si>
    <t>1 kilogram (kg)</t>
  </si>
  <si>
    <t>Mass</t>
  </si>
  <si>
    <t>1 pound (lb)</t>
  </si>
  <si>
    <t>453.6 grams (g)</t>
  </si>
  <si>
    <t>2.205 pounds (lb)</t>
  </si>
  <si>
    <t>1 short ton (ton)</t>
  </si>
  <si>
    <t>907.2 kilograms (kg)</t>
  </si>
  <si>
    <t>Volume</t>
  </si>
  <si>
    <t>7.4805 gallons (gal)</t>
  </si>
  <si>
    <t>0.1781 barrel (bbl)</t>
  </si>
  <si>
    <t>28.32 liters (L)</t>
  </si>
  <si>
    <t>1 gallon (gal)</t>
  </si>
  <si>
    <t>3.785 liters (L)</t>
  </si>
  <si>
    <t>0.0238 barrel (bbl)</t>
  </si>
  <si>
    <t>1 barrel (bbl)</t>
  </si>
  <si>
    <t>42 gallons (gal)</t>
  </si>
  <si>
    <t>158.99 liters (L)</t>
  </si>
  <si>
    <t>1 litre (L)</t>
  </si>
  <si>
    <t>0.2642 gallons (gal)</t>
  </si>
  <si>
    <t>6.2897 barrels (bbl)</t>
  </si>
  <si>
    <t>264.2 gallons (gal)</t>
  </si>
  <si>
    <t>1 kilowatt hour (kWh)</t>
  </si>
  <si>
    <t>3412 Btu (btu)</t>
  </si>
  <si>
    <t>1 gigajoule (GJ)</t>
  </si>
  <si>
    <t>1.055 gigajoules (GJ)</t>
  </si>
  <si>
    <t>293 kilowatt hours (kWh)</t>
  </si>
  <si>
    <t>1 Btu (btu)</t>
  </si>
  <si>
    <t>1 million Btu (million btu)</t>
  </si>
  <si>
    <t>1 megajoule (MJ)</t>
  </si>
  <si>
    <t>0.001 gigajoules (GJ)</t>
  </si>
  <si>
    <t>0.9478 million Btu (million btu)</t>
  </si>
  <si>
    <t>277.8 kilowatt hours (kWh)</t>
  </si>
  <si>
    <t>Other</t>
  </si>
  <si>
    <t>Step 1</t>
  </si>
  <si>
    <t>2'000 pounds (lb)</t>
  </si>
  <si>
    <t>2'205 pounds (lb)</t>
  </si>
  <si>
    <t>1'000 kilograms (kg)</t>
  </si>
  <si>
    <t>1'000 liters (L)</t>
  </si>
  <si>
    <t>3'600 kilojoules (KJ)</t>
  </si>
  <si>
    <t>1'055 joules (J)</t>
  </si>
  <si>
    <t>1 therm (therm)</t>
  </si>
  <si>
    <t>0.1055 gigajoules (GJ)</t>
  </si>
  <si>
    <t>29.3 kilowatt hours (kWh)</t>
  </si>
  <si>
    <t>1 mile (statue)</t>
  </si>
  <si>
    <t>1.609 kilometers</t>
  </si>
  <si>
    <t>1 atmosphere (atm)</t>
  </si>
  <si>
    <t>14.696 pounds per square inch (psia)</t>
  </si>
  <si>
    <t>101.325 kilo pascals</t>
  </si>
  <si>
    <t>1 psi</t>
  </si>
  <si>
    <t>kilo</t>
  </si>
  <si>
    <t>1'000</t>
  </si>
  <si>
    <t>mega</t>
  </si>
  <si>
    <t>1'000'000</t>
  </si>
  <si>
    <t>giga</t>
  </si>
  <si>
    <t>1'000'000'000</t>
  </si>
  <si>
    <t>tera</t>
  </si>
  <si>
    <t>1'000'000'000'000</t>
  </si>
  <si>
    <t>Step 2</t>
  </si>
  <si>
    <t>Step 3</t>
  </si>
  <si>
    <t>kWh</t>
  </si>
  <si>
    <t>Name of worksheet</t>
  </si>
  <si>
    <t>Content / purpose</t>
  </si>
  <si>
    <t>0.4536 kilograms (kg)</t>
  </si>
  <si>
    <t>User entry:</t>
  </si>
  <si>
    <t>Purpose and domain of this tool</t>
  </si>
  <si>
    <r>
      <t>CO</t>
    </r>
    <r>
      <rPr>
        <vertAlign val="subscript"/>
        <sz val="10"/>
        <rFont val="Arial"/>
        <family val="2"/>
      </rPr>
      <t>2</t>
    </r>
    <r>
      <rPr>
        <sz val="10"/>
        <rFont val="Arial"/>
        <family val="0"/>
      </rPr>
      <t xml:space="preserve"> emission factor</t>
    </r>
  </si>
  <si>
    <r>
      <t>grams CO</t>
    </r>
    <r>
      <rPr>
        <vertAlign val="subscript"/>
        <sz val="10"/>
        <rFont val="Arial"/>
        <family val="2"/>
      </rPr>
      <t>2</t>
    </r>
    <r>
      <rPr>
        <sz val="10"/>
        <rFont val="Arial"/>
        <family val="0"/>
      </rPr>
      <t xml:space="preserve"> / kWh</t>
    </r>
  </si>
  <si>
    <t>0.0004536 metric tons (tonne)</t>
  </si>
  <si>
    <r>
      <t>Indirect CO</t>
    </r>
    <r>
      <rPr>
        <vertAlign val="subscript"/>
        <sz val="10"/>
        <rFont val="Arial"/>
        <family val="2"/>
      </rPr>
      <t>2</t>
    </r>
    <r>
      <rPr>
        <sz val="10"/>
        <rFont val="Arial"/>
        <family val="0"/>
      </rPr>
      <t xml:space="preserve"> emissions in metric tons</t>
    </r>
  </si>
  <si>
    <r>
      <t xml:space="preserve"> metric tons CO</t>
    </r>
    <r>
      <rPr>
        <vertAlign val="subscript"/>
        <sz val="10"/>
        <rFont val="Arial"/>
        <family val="2"/>
      </rPr>
      <t>2</t>
    </r>
  </si>
  <si>
    <t>1 metric ton carbon</t>
  </si>
  <si>
    <t>1 metric ton</t>
  </si>
  <si>
    <t>Acknowledgements</t>
  </si>
  <si>
    <t>Please cite the orginial reference when using this tool.</t>
  </si>
  <si>
    <t>1.1023 short tons (tons)</t>
  </si>
  <si>
    <t>0.06895 bar</t>
  </si>
  <si>
    <t>1.01325 bar</t>
  </si>
  <si>
    <t>0.9807 bar</t>
  </si>
  <si>
    <t>Slovak Republic</t>
  </si>
  <si>
    <t xml:space="preserve"> </t>
  </si>
  <si>
    <t xml:space="preserve">This is a cross-sector tool, which should be applied by all companies whose operations involve the consumption of purchased electricity, heat, and/or steam. </t>
  </si>
  <si>
    <t xml:space="preserve">If you are unsure of your powerpool, use the EPA Power Profiler at: </t>
  </si>
  <si>
    <t>www.epa.gov/cleanenergy/powpro/screen1.html</t>
  </si>
  <si>
    <t>E</t>
  </si>
  <si>
    <t>Total Area of the Building</t>
  </si>
  <si>
    <t>Annual Electricity Used by the Office Organization</t>
  </si>
  <si>
    <t>Location 1</t>
  </si>
  <si>
    <t>Location 2</t>
  </si>
  <si>
    <t>Location 3</t>
  </si>
  <si>
    <t>Location 4</t>
  </si>
  <si>
    <t>Location 5</t>
  </si>
  <si>
    <t>Location 6</t>
  </si>
  <si>
    <t>Location 7</t>
  </si>
  <si>
    <t>Location 8</t>
  </si>
  <si>
    <t>Location 9</t>
  </si>
  <si>
    <t>Location 10</t>
  </si>
  <si>
    <t>Location 11</t>
  </si>
  <si>
    <t>Location 12</t>
  </si>
  <si>
    <r>
      <t>metric tons CO</t>
    </r>
    <r>
      <rPr>
        <vertAlign val="subscript"/>
        <sz val="10"/>
        <rFont val="Arial"/>
        <family val="2"/>
      </rPr>
      <t>2</t>
    </r>
  </si>
  <si>
    <t>Worksheet 2-Building Estimation</t>
  </si>
  <si>
    <t>Consumption of purchased electricity, heat, and/or steam using the emissions factor based methodology</t>
  </si>
  <si>
    <t>Table of Contents</t>
  </si>
  <si>
    <t xml:space="preserve">Worksheet 2-Building Estimation </t>
  </si>
  <si>
    <t>Consumption of purchased electricity following activity data estimation method using default data based on building-specific electricity use records</t>
  </si>
  <si>
    <t>Note: Grey colored cells are protected to prevent formulas being inadvertently deleted.  To unprotect the worksheet, select Protection from the Tools menu followed by Unprotect Sheet.</t>
  </si>
  <si>
    <t>C = A * B / 1,000,000</t>
  </si>
  <si>
    <t>Step 4</t>
  </si>
  <si>
    <t>Step 5</t>
  </si>
  <si>
    <t>Step 6</t>
  </si>
  <si>
    <t>Worksheet 1-Standard Method</t>
  </si>
  <si>
    <t>EFs Electricity US Region</t>
  </si>
  <si>
    <t>EFs Electricity Intl All Fuels</t>
  </si>
  <si>
    <t>EFs Electricity Intl Gas</t>
  </si>
  <si>
    <t>EFs Electricity Intl Oil</t>
  </si>
  <si>
    <t>EFs Electricity Intl Coal</t>
  </si>
  <si>
    <t>GHG emissions resulting from the consumption of purchased electricity                                          - To be used for calculations that follow the “building-specific data estimation method” to determine activity data.</t>
  </si>
  <si>
    <t>- "The Greenhouse Gas Protocol: A Corporate Accounting and Reporting Standard (Revised Edition)";</t>
  </si>
  <si>
    <t xml:space="preserve">- "Calculation worksheets – Direct emissions from stationary combustion"; </t>
  </si>
  <si>
    <t>- "Guide to calculation worksheets – Direct emissions from stationary combustion";</t>
  </si>
  <si>
    <t>- "Working 9 to 5 on Climate Change (Revised Edition)" (forthcoming).</t>
  </si>
  <si>
    <r>
      <t>Step 4: Sum CO</t>
    </r>
    <r>
      <rPr>
        <b/>
        <vertAlign val="subscript"/>
        <sz val="12"/>
        <rFont val="Arial"/>
        <family val="2"/>
      </rPr>
      <t>2</t>
    </r>
    <r>
      <rPr>
        <b/>
        <sz val="12"/>
        <rFont val="Arial"/>
        <family val="2"/>
      </rPr>
      <t xml:space="preserve"> emissions (in metric tons):</t>
    </r>
  </si>
  <si>
    <t>Activity Data:                                                 Annual Electricity Used in the Building</t>
  </si>
  <si>
    <t>Activity Data:             Electricity, Heat, and/or Steam Purchase</t>
  </si>
  <si>
    <t>Location Name</t>
  </si>
  <si>
    <t>The intellectual property rights of this calculation tool belong to the WRI/WBCSD GHG Protocol Initiative.</t>
  </si>
  <si>
    <t xml:space="preserve">All intellectual property rights belong to the WRI/WBCSD GHG Protocol Initiative. </t>
  </si>
  <si>
    <t>The first edition of the "CO2 emissions from stationary combustion" tool was prepared by Jasper Koch (WBCSD) and Pricewaterhouse Coopers, with major contributions from Vincent Camobreco (US-EPA), Brad Upton (NCASI), Mike McMahon (BP); Hans Aksel Haugen (Norsk Hydro); Anne Virginie Leenknecht (PwC); and Arto Heikkinen (Fortum). Advise was provided by many other individual and organizations - Fred Whiting and John DeRuyter (DuPont); Don Hames and Joe Salmikivi (Dow); Takahiro Nagata and Satoshi Yoshida (Tokyo Gas); Inna Gritsevich (CENEF); Dr Y P Abbi (TERI); Joel Bluestein (Energy &amp; Environmental Analysis, Inc.); Donna Boysen and Brian Jones (Clean Energy Group); Sarah Wade (Environmental Defense); John Cowan (Environment Interface); Margriet Kuijper (NAM Shell); Bruno Vanderborght (Holcim); Anda Kalvins (Ontario Power Generation); and GHG Protocol Initiative team members from WRI/WBCSD.</t>
  </si>
  <si>
    <t>This tool has been developed by the WRI/WBCSD GHG Protocol Initiative team, based in-part on relevant aspects of the first edition of the "CO2 emissions from stationary combustion" calculation tool and guidance document.</t>
  </si>
  <si>
    <t>1 square foot</t>
  </si>
  <si>
    <t>0.092903 square meter</t>
  </si>
  <si>
    <t>Step 7</t>
  </si>
  <si>
    <r>
      <t>Step 8: Sum CO</t>
    </r>
    <r>
      <rPr>
        <b/>
        <vertAlign val="subscript"/>
        <sz val="12"/>
        <rFont val="Arial"/>
        <family val="2"/>
      </rPr>
      <t>2</t>
    </r>
    <r>
      <rPr>
        <b/>
        <sz val="12"/>
        <rFont val="Arial"/>
        <family val="2"/>
      </rPr>
      <t xml:space="preserve"> emissions (in metric tons):</t>
    </r>
  </si>
  <si>
    <t>G</t>
  </si>
  <si>
    <t>Building Occupancy Rate</t>
  </si>
  <si>
    <t>E = A x (C/B) / D</t>
  </si>
  <si>
    <t>G = E x F / 1,000,000</t>
  </si>
  <si>
    <t>A*</t>
  </si>
  <si>
    <t>F*</t>
  </si>
  <si>
    <t>B**</t>
  </si>
  <si>
    <t>C**</t>
  </si>
  <si>
    <t>D***</t>
  </si>
  <si>
    <t xml:space="preserve">*** When entering building occupancy rate, make sure to divide by 100 first (i.e., if 75% of the building is occupied, enter 0.75 in column D) </t>
  </si>
  <si>
    <t xml:space="preserve">** Make sure to use the same measurement units in columns B and C.  </t>
  </si>
  <si>
    <t>* Please ensure that emission factor units in column F are consistant with activity data units in column A.</t>
  </si>
  <si>
    <t>* Please ensure that emission factor units in column B are consistant with activity data units in column A.</t>
  </si>
  <si>
    <t>B*</t>
  </si>
  <si>
    <t>Depending on circumstances, this tool may also be used in conjunction with up to six additional documents and tools, which can also all be downloaded from the GHG Protocol Initiative website. These additional documents and tools include:</t>
  </si>
  <si>
    <t>- "Calculation worksheets – Allocation of CO2 emissions from a combined heat and power (CHP) plant" (forthcoming);</t>
  </si>
  <si>
    <t>- "Guide to calculation worksheets – Allocation of CO2 emissions from a combined heat and powr (CHP) plant" (forthcoming);</t>
  </si>
  <si>
    <r>
      <t>CO</t>
    </r>
    <r>
      <rPr>
        <b/>
        <vertAlign val="subscript"/>
        <sz val="12"/>
        <rFont val="Arial"/>
        <family val="2"/>
      </rPr>
      <t>2</t>
    </r>
    <r>
      <rPr>
        <b/>
        <sz val="12"/>
        <rFont val="Arial"/>
        <family val="2"/>
      </rPr>
      <t xml:space="preserve"> Emissions per kWh from Electricity and Heat Generation* </t>
    </r>
  </si>
  <si>
    <r>
      <t xml:space="preserve">1 cubic foot (ft </t>
    </r>
    <r>
      <rPr>
        <vertAlign val="superscript"/>
        <sz val="11"/>
        <rFont val="Arial"/>
        <family val="2"/>
      </rPr>
      <t>3</t>
    </r>
    <r>
      <rPr>
        <sz val="11"/>
        <rFont val="Arial"/>
        <family val="2"/>
      </rPr>
      <t>)</t>
    </r>
  </si>
  <si>
    <r>
      <t xml:space="preserve">0.02832 cubic meters (m </t>
    </r>
    <r>
      <rPr>
        <vertAlign val="superscript"/>
        <sz val="11"/>
        <rFont val="Arial"/>
        <family val="2"/>
      </rPr>
      <t>3</t>
    </r>
    <r>
      <rPr>
        <sz val="11"/>
        <rFont val="Arial"/>
        <family val="2"/>
      </rPr>
      <t>)</t>
    </r>
  </si>
  <si>
    <r>
      <t xml:space="preserve">0.003785 cubic meters (m </t>
    </r>
    <r>
      <rPr>
        <vertAlign val="superscript"/>
        <sz val="11"/>
        <rFont val="Arial"/>
        <family val="2"/>
      </rPr>
      <t>3</t>
    </r>
    <r>
      <rPr>
        <sz val="11"/>
        <rFont val="Arial"/>
        <family val="2"/>
      </rPr>
      <t>)</t>
    </r>
  </si>
  <si>
    <r>
      <t xml:space="preserve">0.1589 cubic meters (m </t>
    </r>
    <r>
      <rPr>
        <vertAlign val="superscript"/>
        <sz val="11"/>
        <rFont val="Arial"/>
        <family val="2"/>
      </rPr>
      <t>3</t>
    </r>
    <r>
      <rPr>
        <sz val="11"/>
        <rFont val="Arial"/>
        <family val="2"/>
      </rPr>
      <t>)</t>
    </r>
  </si>
  <si>
    <r>
      <t xml:space="preserve">0.001 cubic meters (m </t>
    </r>
    <r>
      <rPr>
        <vertAlign val="superscript"/>
        <sz val="11"/>
        <rFont val="Arial"/>
        <family val="2"/>
      </rPr>
      <t>3</t>
    </r>
    <r>
      <rPr>
        <sz val="11"/>
        <rFont val="Arial"/>
        <family val="2"/>
      </rPr>
      <t>)</t>
    </r>
  </si>
  <si>
    <r>
      <t xml:space="preserve">1 cubic meter (m </t>
    </r>
    <r>
      <rPr>
        <vertAlign val="superscript"/>
        <sz val="11"/>
        <rFont val="Arial"/>
        <family val="2"/>
      </rPr>
      <t>3</t>
    </r>
    <r>
      <rPr>
        <sz val="11"/>
        <rFont val="Arial"/>
        <family val="2"/>
      </rPr>
      <t>)</t>
    </r>
  </si>
  <si>
    <r>
      <t xml:space="preserve">1 kgf / cm </t>
    </r>
    <r>
      <rPr>
        <vertAlign val="superscript"/>
        <sz val="11"/>
        <rFont val="Arial"/>
        <family val="2"/>
      </rPr>
      <t>3</t>
    </r>
    <r>
      <rPr>
        <sz val="11"/>
        <rFont val="Arial"/>
        <family val="2"/>
      </rPr>
      <t xml:space="preserve"> (tech atm)</t>
    </r>
  </si>
  <si>
    <r>
      <t>1 metric ton CH</t>
    </r>
    <r>
      <rPr>
        <vertAlign val="subscript"/>
        <sz val="11"/>
        <rFont val="Arial"/>
        <family val="2"/>
      </rPr>
      <t>4</t>
    </r>
  </si>
  <si>
    <r>
      <t>21 metric tons CO</t>
    </r>
    <r>
      <rPr>
        <vertAlign val="subscript"/>
        <sz val="11"/>
        <rFont val="Arial"/>
        <family val="2"/>
      </rPr>
      <t>2</t>
    </r>
    <r>
      <rPr>
        <sz val="11"/>
        <rFont val="Arial"/>
        <family val="2"/>
      </rPr>
      <t xml:space="preserve"> equivalent</t>
    </r>
  </si>
  <si>
    <r>
      <t>1 metric ton N</t>
    </r>
    <r>
      <rPr>
        <vertAlign val="subscript"/>
        <sz val="11"/>
        <rFont val="Arial"/>
        <family val="2"/>
      </rPr>
      <t>2</t>
    </r>
    <r>
      <rPr>
        <sz val="11"/>
        <rFont val="Arial"/>
        <family val="2"/>
      </rPr>
      <t>O</t>
    </r>
  </si>
  <si>
    <r>
      <t>310 metric tons CO</t>
    </r>
    <r>
      <rPr>
        <vertAlign val="subscript"/>
        <sz val="11"/>
        <rFont val="Arial"/>
        <family val="2"/>
      </rPr>
      <t>2</t>
    </r>
    <r>
      <rPr>
        <sz val="11"/>
        <rFont val="Arial"/>
        <family val="2"/>
      </rPr>
      <t xml:space="preserve"> equivalent</t>
    </r>
  </si>
  <si>
    <r>
      <t>3.664 metric tons CO</t>
    </r>
    <r>
      <rPr>
        <vertAlign val="subscript"/>
        <sz val="11"/>
        <rFont val="Arial"/>
        <family val="2"/>
      </rPr>
      <t>2</t>
    </r>
  </si>
  <si>
    <t>Intlernational grid factors from all heat and power generation (Source: IEA)</t>
  </si>
  <si>
    <t>International grid factors from gas powered generators (Source: IEA)</t>
  </si>
  <si>
    <t>International grid factors from oil powered generators (Source: IEA)</t>
  </si>
  <si>
    <t>International grid factors from coal powered generators (Source: IEA)</t>
  </si>
  <si>
    <t>U.S. "power pool" sub-regional grid factors from all electricity generation (Source: US EPA)</t>
  </si>
  <si>
    <t>GHG emissions resulting from the consumption of purchased electricity, heat, and/or steam - To be used for all emission factor-based methodologies, except for calculations that follow the “building-specific data estimation method” to determine activity data.</t>
  </si>
  <si>
    <t>1'000 grams (g)</t>
  </si>
  <si>
    <t>Heating Value</t>
  </si>
  <si>
    <r>
      <t>1 pound/million Btu (lb/10</t>
    </r>
    <r>
      <rPr>
        <vertAlign val="superscript"/>
        <sz val="11"/>
        <rFont val="Arial"/>
        <family val="2"/>
      </rPr>
      <t>6</t>
    </r>
    <r>
      <rPr>
        <sz val="11"/>
        <rFont val="Arial"/>
        <family val="2"/>
      </rPr>
      <t xml:space="preserve"> Btu)</t>
    </r>
  </si>
  <si>
    <r>
      <t>430 grams/giga-Joule (g/10</t>
    </r>
    <r>
      <rPr>
        <vertAlign val="superscript"/>
        <sz val="11"/>
        <rFont val="Arial"/>
        <family val="2"/>
      </rPr>
      <t>9</t>
    </r>
    <r>
      <rPr>
        <sz val="11"/>
        <rFont val="Arial"/>
        <family val="2"/>
      </rPr>
      <t xml:space="preserve"> J)</t>
    </r>
  </si>
  <si>
    <r>
      <t>1'000 kilowatts (10</t>
    </r>
    <r>
      <rPr>
        <vertAlign val="superscript"/>
        <sz val="11"/>
        <rFont val="Arial"/>
        <family val="2"/>
      </rPr>
      <t>3</t>
    </r>
    <r>
      <rPr>
        <sz val="11"/>
        <rFont val="Arial"/>
        <family val="2"/>
      </rPr>
      <t xml:space="preserve"> W)</t>
    </r>
  </si>
  <si>
    <r>
      <t>1 megawatt (10</t>
    </r>
    <r>
      <rPr>
        <vertAlign val="superscript"/>
        <sz val="11"/>
        <rFont val="Arial"/>
        <family val="2"/>
      </rPr>
      <t>6</t>
    </r>
    <r>
      <rPr>
        <sz val="11"/>
        <rFont val="Arial"/>
        <family val="2"/>
      </rPr>
      <t xml:space="preserve"> W)</t>
    </r>
  </si>
  <si>
    <t>1 horsepower-hour (hp-hr)</t>
  </si>
  <si>
    <t>0.7457 kilowatt-hour (kWh)</t>
  </si>
  <si>
    <t xml:space="preserve">100'000 Btu (btu) </t>
  </si>
  <si>
    <t>2545 Btu (btu)</t>
  </si>
  <si>
    <t>A WRI/WBCSD GHG Protocol Initiative calculation tool</t>
  </si>
  <si>
    <t>Please visit the GHG Protocol Initiative website, www.ghgprotocol.org, for other GHG calculation tools.</t>
  </si>
  <si>
    <t>Facility / source description</t>
  </si>
  <si>
    <t>Facility / source 1</t>
  </si>
  <si>
    <t>Facility / source 2</t>
  </si>
  <si>
    <t>Facility / source 3</t>
  </si>
  <si>
    <t>Facility / source 4</t>
  </si>
  <si>
    <t>Facility / source 5</t>
  </si>
  <si>
    <t>Facility / source 6</t>
  </si>
  <si>
    <t>Facility / source 7</t>
  </si>
  <si>
    <t>Facility / source 8</t>
  </si>
  <si>
    <t>Facility / source 9</t>
  </si>
  <si>
    <t>Facility / source 10</t>
  </si>
  <si>
    <r>
      <t>Indirect CO</t>
    </r>
    <r>
      <rPr>
        <b/>
        <vertAlign val="subscript"/>
        <sz val="14"/>
        <rFont val="Arial"/>
        <family val="2"/>
      </rPr>
      <t>2</t>
    </r>
    <r>
      <rPr>
        <b/>
        <sz val="14"/>
        <rFont val="Arial"/>
        <family val="2"/>
      </rPr>
      <t xml:space="preserve"> Emissions from the Consumption of Purchased Electricity, Heat, and/ or Steam</t>
    </r>
  </si>
  <si>
    <t>Area of Company's Office Space</t>
  </si>
  <si>
    <t>Albania</t>
  </si>
  <si>
    <t>Algeria</t>
  </si>
  <si>
    <t>Angola</t>
  </si>
  <si>
    <t>Argentina</t>
  </si>
  <si>
    <t>Armenia</t>
  </si>
  <si>
    <t>Australia</t>
  </si>
  <si>
    <t>Austria</t>
  </si>
  <si>
    <t>Azerbaijan</t>
  </si>
  <si>
    <t>Bahrain</t>
  </si>
  <si>
    <t>Bangladesh</t>
  </si>
  <si>
    <t>Belarus</t>
  </si>
  <si>
    <t>Belgium</t>
  </si>
  <si>
    <t>Benin</t>
  </si>
  <si>
    <t>Bolivia</t>
  </si>
  <si>
    <t xml:space="preserve">Bosnia-Herzegovina </t>
  </si>
  <si>
    <t>Brazil</t>
  </si>
  <si>
    <t>Brunei Darussalam</t>
  </si>
  <si>
    <t>Bulgaria</t>
  </si>
  <si>
    <t>Cameroon</t>
  </si>
  <si>
    <t>Canada</t>
  </si>
  <si>
    <t>Chile</t>
  </si>
  <si>
    <t>People's Republic of China</t>
  </si>
  <si>
    <t>Chinese Taipei</t>
  </si>
  <si>
    <t>Colombia</t>
  </si>
  <si>
    <t>Congo</t>
  </si>
  <si>
    <t>Democratic Republic of Congo</t>
  </si>
  <si>
    <t>Costa Rica</t>
  </si>
  <si>
    <t>Côte d'Ivoire</t>
  </si>
  <si>
    <t xml:space="preserve">Croatia </t>
  </si>
  <si>
    <t>Cuba</t>
  </si>
  <si>
    <t>Cyprus</t>
  </si>
  <si>
    <t>Czech Republic</t>
  </si>
  <si>
    <t>Denmark</t>
  </si>
  <si>
    <t>Dominican Republic</t>
  </si>
  <si>
    <t>Ecuador</t>
  </si>
  <si>
    <t>Egypt</t>
  </si>
  <si>
    <t>El Salvador</t>
  </si>
  <si>
    <t>Eritrea</t>
  </si>
  <si>
    <t>Estonia</t>
  </si>
  <si>
    <t>Ethiopia</t>
  </si>
  <si>
    <t>Finland</t>
  </si>
  <si>
    <t>France</t>
  </si>
  <si>
    <t>Gabon</t>
  </si>
  <si>
    <t>Georgia</t>
  </si>
  <si>
    <t>Germany</t>
  </si>
  <si>
    <t>Ghana</t>
  </si>
  <si>
    <t>Gibraltar</t>
  </si>
  <si>
    <t>Greece</t>
  </si>
  <si>
    <t>Guatemala</t>
  </si>
  <si>
    <t>Haiti</t>
  </si>
  <si>
    <t>Honduras</t>
  </si>
  <si>
    <t>Hong Kong, China</t>
  </si>
  <si>
    <t>Hungary</t>
  </si>
  <si>
    <t>Iceland</t>
  </si>
  <si>
    <t>India</t>
  </si>
  <si>
    <t>Indonesia</t>
  </si>
  <si>
    <t>Islamic Republic of Iran</t>
  </si>
  <si>
    <t>Iraq</t>
  </si>
  <si>
    <t>Ireland</t>
  </si>
  <si>
    <t>Israel</t>
  </si>
  <si>
    <t>Italy</t>
  </si>
  <si>
    <t>Jamaica</t>
  </si>
  <si>
    <t>Japan</t>
  </si>
  <si>
    <t>Jordan</t>
  </si>
  <si>
    <t>Kazakhstan</t>
  </si>
  <si>
    <t>Kenya</t>
  </si>
  <si>
    <t>Dem. People's Republic of Korea</t>
  </si>
  <si>
    <t>Korea</t>
  </si>
  <si>
    <t>Kuwait</t>
  </si>
  <si>
    <t>Kyrgyzstan</t>
  </si>
  <si>
    <t>Latvia</t>
  </si>
  <si>
    <t>Lebanon</t>
  </si>
  <si>
    <t>Libya</t>
  </si>
  <si>
    <t>Lithuania</t>
  </si>
  <si>
    <t>Luxembourg</t>
  </si>
  <si>
    <t>Malaysia</t>
  </si>
  <si>
    <t>Malta</t>
  </si>
  <si>
    <t>Mexico</t>
  </si>
  <si>
    <t>Morocco</t>
  </si>
  <si>
    <t>Mozambique</t>
  </si>
  <si>
    <t>Myanmar</t>
  </si>
  <si>
    <t>Namibia</t>
  </si>
  <si>
    <t>Nepal</t>
  </si>
  <si>
    <t>Netherlands</t>
  </si>
  <si>
    <t>Netherlands Antilles</t>
  </si>
  <si>
    <t>New Zealand</t>
  </si>
  <si>
    <t>Nicaragua</t>
  </si>
  <si>
    <t>Nigeria</t>
  </si>
  <si>
    <t>Norway</t>
  </si>
  <si>
    <t>Oman</t>
  </si>
  <si>
    <t>Pakistan</t>
  </si>
  <si>
    <t>Panama</t>
  </si>
  <si>
    <t>Paraguay</t>
  </si>
  <si>
    <t>Peru</t>
  </si>
  <si>
    <t>Philippines</t>
  </si>
  <si>
    <t>Poland</t>
  </si>
  <si>
    <t>Portugal</t>
  </si>
  <si>
    <t>Qatar</t>
  </si>
  <si>
    <t>Republic of Moldova</t>
  </si>
  <si>
    <t>Romania</t>
  </si>
  <si>
    <t>Russia</t>
  </si>
  <si>
    <t>Saudi Arabia</t>
  </si>
  <si>
    <t>Senegal</t>
  </si>
  <si>
    <t>Singapore</t>
  </si>
  <si>
    <t xml:space="preserve">Slovenia </t>
  </si>
  <si>
    <t>South Africa</t>
  </si>
  <si>
    <t>Spain</t>
  </si>
  <si>
    <t>Sri Lanka</t>
  </si>
  <si>
    <t>Sudan</t>
  </si>
  <si>
    <t>Sweden</t>
  </si>
  <si>
    <t>Switzerland</t>
  </si>
  <si>
    <t>Syria</t>
  </si>
  <si>
    <t>Tajikistan</t>
  </si>
  <si>
    <t>United Republic of Tanzania</t>
  </si>
  <si>
    <t>Thailand</t>
  </si>
  <si>
    <t>Togo</t>
  </si>
  <si>
    <t>Trinidad and Tobago</t>
  </si>
  <si>
    <t>Tunisia</t>
  </si>
  <si>
    <t>Turkey</t>
  </si>
  <si>
    <t>Turkmenistan</t>
  </si>
  <si>
    <t>Ukraine</t>
  </si>
  <si>
    <t>United Arab Emirates</t>
  </si>
  <si>
    <t>United Kingdom</t>
  </si>
  <si>
    <t>United States</t>
  </si>
  <si>
    <t>Uruguay</t>
  </si>
  <si>
    <t>Former USSR</t>
  </si>
  <si>
    <t>Uzbekistan</t>
  </si>
  <si>
    <t>Venezuela</t>
  </si>
  <si>
    <t>Vietnam</t>
  </si>
  <si>
    <t>Yemen</t>
  </si>
  <si>
    <t>Zambia</t>
  </si>
  <si>
    <t>Zimbabwe</t>
  </si>
  <si>
    <t>Other Africa</t>
  </si>
  <si>
    <t>Other Latin America</t>
  </si>
  <si>
    <t>Other Asia</t>
  </si>
  <si>
    <t>World</t>
  </si>
  <si>
    <t>Africa</t>
  </si>
  <si>
    <t>Middle East</t>
  </si>
  <si>
    <t>Latin America</t>
  </si>
  <si>
    <t>Asia (excluding China)</t>
  </si>
  <si>
    <t>China (including Hong Kong)</t>
  </si>
  <si>
    <t xml:space="preserve">* CO2 emissions from fossil fuels consumed for electricity, combined heat and power and main activity heat plants divided by the output of electricity and heat generated from fossil fuels, nuclear, hydro (excluding pumped storage), geothermal, solar and biomass.  Both main activity producers and autoproducers have been included in the calculation of the emissions. </t>
  </si>
  <si>
    <r>
      <t>grams CO</t>
    </r>
    <r>
      <rPr>
        <b/>
        <vertAlign val="subscript"/>
        <sz val="10"/>
        <rFont val="Arial"/>
        <family val="2"/>
      </rPr>
      <t>2</t>
    </r>
    <r>
      <rPr>
        <b/>
        <sz val="10"/>
        <rFont val="Arial"/>
        <family val="2"/>
      </rPr>
      <t xml:space="preserve"> / kilowatt hour (kWh)</t>
    </r>
  </si>
  <si>
    <r>
      <t>CO</t>
    </r>
    <r>
      <rPr>
        <b/>
        <vertAlign val="subscript"/>
        <sz val="12"/>
        <rFont val="Arial"/>
        <family val="2"/>
      </rPr>
      <t>2</t>
    </r>
    <r>
      <rPr>
        <b/>
        <sz val="12"/>
        <rFont val="Arial"/>
        <family val="2"/>
      </rPr>
      <t xml:space="preserve"> Emissions per kWh from Electricity and Heat Generation using Oil*</t>
    </r>
  </si>
  <si>
    <r>
      <t>CO</t>
    </r>
    <r>
      <rPr>
        <b/>
        <vertAlign val="subscript"/>
        <sz val="12"/>
        <rFont val="Arial"/>
        <family val="2"/>
      </rPr>
      <t>2</t>
    </r>
    <r>
      <rPr>
        <b/>
        <sz val="12"/>
        <rFont val="Arial"/>
        <family val="2"/>
      </rPr>
      <t xml:space="preserve"> Emissions per kWh from Electricity and Heat Generation using Gas*</t>
    </r>
  </si>
  <si>
    <r>
      <t>Electricity Emission Factors - Oil (grams CO</t>
    </r>
    <r>
      <rPr>
        <b/>
        <vertAlign val="subscript"/>
        <sz val="14"/>
        <rFont val="Arial"/>
        <family val="2"/>
      </rPr>
      <t>2</t>
    </r>
    <r>
      <rPr>
        <b/>
        <sz val="14"/>
        <rFont val="Arial"/>
        <family val="2"/>
      </rPr>
      <t xml:space="preserve"> / kWh)</t>
    </r>
  </si>
  <si>
    <r>
      <t>Electricity Emission Factors - Coal (grams CO</t>
    </r>
    <r>
      <rPr>
        <b/>
        <vertAlign val="subscript"/>
        <sz val="14"/>
        <rFont val="Arial"/>
        <family val="2"/>
      </rPr>
      <t>2</t>
    </r>
    <r>
      <rPr>
        <b/>
        <sz val="14"/>
        <rFont val="Arial"/>
        <family val="2"/>
      </rPr>
      <t xml:space="preserve"> / kWh)</t>
    </r>
  </si>
  <si>
    <r>
      <t>Electricity Emission Factors - All Fuels (grams CO</t>
    </r>
    <r>
      <rPr>
        <b/>
        <vertAlign val="subscript"/>
        <sz val="14"/>
        <rFont val="Arial"/>
        <family val="2"/>
      </rPr>
      <t>2</t>
    </r>
    <r>
      <rPr>
        <b/>
        <sz val="14"/>
        <rFont val="Arial"/>
        <family val="2"/>
      </rPr>
      <t xml:space="preserve"> / kWh)</t>
    </r>
  </si>
  <si>
    <r>
      <t>Electricity Emission Factors - Gas (grams CO</t>
    </r>
    <r>
      <rPr>
        <b/>
        <vertAlign val="subscript"/>
        <sz val="14"/>
        <rFont val="Arial"/>
        <family val="2"/>
      </rPr>
      <t>2</t>
    </r>
    <r>
      <rPr>
        <b/>
        <sz val="14"/>
        <rFont val="Arial"/>
        <family val="2"/>
      </rPr>
      <t xml:space="preserve"> / kWh)</t>
    </r>
  </si>
  <si>
    <r>
      <t>* CO</t>
    </r>
    <r>
      <rPr>
        <vertAlign val="subscript"/>
        <sz val="11"/>
        <rFont val="Arial"/>
        <family val="0"/>
      </rPr>
      <t>2</t>
    </r>
    <r>
      <rPr>
        <sz val="11"/>
        <rFont val="Arial"/>
        <family val="0"/>
      </rPr>
      <t xml:space="preserve"> emissions from gas consumed for electricity, combined heat and power and main activity heat plants divided by output of electricity and heat generated from gas. Both main activity producers and autoproducers have been included in the calculation of the emissions. </t>
    </r>
  </si>
  <si>
    <t>Version 1.0 September 2005</t>
  </si>
  <si>
    <t>Updated IEA country emission factors to include year 2003 data.</t>
  </si>
  <si>
    <t>Version History</t>
  </si>
  <si>
    <t>Added coversions from lbs CO2/kWh to grams CO2/kWh in NERC region/egrid subregion emission factor table.</t>
  </si>
  <si>
    <t>Version 1.1 April 2006</t>
  </si>
  <si>
    <t>(All data is from International Energy Agency Data Services, 2006)</t>
  </si>
  <si>
    <t>Botswana</t>
  </si>
  <si>
    <t>Serbia and Montenegro</t>
  </si>
  <si>
    <r>
      <t>CO</t>
    </r>
    <r>
      <rPr>
        <b/>
        <vertAlign val="subscript"/>
        <sz val="12"/>
        <rFont val="Arial"/>
        <family val="2"/>
      </rPr>
      <t>2</t>
    </r>
    <r>
      <rPr>
        <b/>
        <sz val="12"/>
        <rFont val="Arial"/>
        <family val="2"/>
      </rPr>
      <t xml:space="preserve"> Emissions per kWh from Electricity and Heat Generation using Coal and Coal Products*</t>
    </r>
  </si>
  <si>
    <t>Version 1.2 January 2007</t>
  </si>
  <si>
    <t>Updated IEA country emission factors to include year 2004 data.</t>
  </si>
  <si>
    <r>
      <t xml:space="preserve">This tool intends to facilitate the calculation of indirect CO2 emissions attributable to the consumption of purchased electricity, heat, and/or steam. </t>
    </r>
    <r>
      <rPr>
        <b/>
        <sz val="10"/>
        <rFont val="Arial"/>
        <family val="2"/>
      </rPr>
      <t>This document is to be used in conjunction with “Guide to calculation worksheets – Indirect CO2 emissions from the consumption of purchased electricity, heat, and/or steam”</t>
    </r>
    <r>
      <rPr>
        <sz val="10"/>
        <rFont val="Arial"/>
        <family val="0"/>
      </rPr>
      <t>, which can be downloaded from the GHG Protocol Initiative website, www.ghgprotocol.org.</t>
    </r>
  </si>
  <si>
    <t>Map of NERC Regions:</t>
  </si>
  <si>
    <t>Map of eGrid subregions:</t>
  </si>
  <si>
    <t>ERCOT: Electric Reliability Council of Texas</t>
  </si>
  <si>
    <t>FRCC: Florida Reliability Coordinating Council</t>
  </si>
  <si>
    <t>HICC: Hawaiian Islands Coordinating Council</t>
  </si>
  <si>
    <t>MRO: Midwest Reliability Organization</t>
  </si>
  <si>
    <t>NPCC: Northeast Power Coordinating Council</t>
  </si>
  <si>
    <t>RFC: Reliability First Coordination</t>
  </si>
  <si>
    <t>WECC: Western Electricity Coordinating Council</t>
  </si>
  <si>
    <t>SPP: Southwest Power Pool</t>
  </si>
  <si>
    <t>ASCC: Alaska Systems Coordinating Council</t>
  </si>
  <si>
    <t>SERC: SERC Reliability Corporation</t>
  </si>
  <si>
    <t>eGRID Subregion</t>
  </si>
  <si>
    <t>NERC Region</t>
  </si>
  <si>
    <t>AKGD: ASCC Alaska Grid</t>
  </si>
  <si>
    <t>AKMS: ASCC Miscellaneous</t>
  </si>
  <si>
    <t>ERCT: ERCOT All</t>
  </si>
  <si>
    <t>AZNM: WECC Southwest</t>
  </si>
  <si>
    <t>CAMX: WECC California</t>
  </si>
  <si>
    <t>FRCC: FRCC All</t>
  </si>
  <si>
    <t>HIMS: HICC Miscellaneous</t>
  </si>
  <si>
    <t>HIOA: HICC Oahu</t>
  </si>
  <si>
    <t>MORE: MRO East</t>
  </si>
  <si>
    <t>MORW: MRO West</t>
  </si>
  <si>
    <t>NEWE: NPCC New England</t>
  </si>
  <si>
    <t>NYLI: NPCC Long Island</t>
  </si>
  <si>
    <t>NYUP: NPCC Upstate NY</t>
  </si>
  <si>
    <t>RFCE: RFC East</t>
  </si>
  <si>
    <t>RFCM: RFC Michigan</t>
  </si>
  <si>
    <t>RFCW: RFC West</t>
  </si>
  <si>
    <t>RMPA: WECC Rockies</t>
  </si>
  <si>
    <t>SPNO: SPP North</t>
  </si>
  <si>
    <t>SPSO: SPP South</t>
  </si>
  <si>
    <t>SRMW: SERC Midwest</t>
  </si>
  <si>
    <t>SRMV: SERC Mississippi Valley</t>
  </si>
  <si>
    <t>SRSO: SERC South</t>
  </si>
  <si>
    <t>SRTV: SERC Tennessee Valley</t>
  </si>
  <si>
    <t>SRVC: SERC Virginia/Carolina</t>
  </si>
  <si>
    <t>NYCW: NPCC NYC/Westchester</t>
  </si>
  <si>
    <t>NWPP: WECC Northwest</t>
  </si>
  <si>
    <t>lb/KWh</t>
  </si>
  <si>
    <t>g/KWh</t>
  </si>
  <si>
    <t>Use the maps to determine your eGRID (or "powerpool") Subregion. Then refer to the table below that lists emission factors for the year 2004 by Region and Subregion</t>
  </si>
  <si>
    <t>NERC Region and eGRID Subregion Emission Factors*</t>
  </si>
  <si>
    <t xml:space="preserve">Please cite the original reference whenever using this tool. While the worksheets are largely self-explanatory, for questions or suggestions on its contents, please contact Stephen Russell at stephen.russell@wri.org. </t>
  </si>
  <si>
    <t>Version 2.0 December 2007</t>
  </si>
  <si>
    <t>Updated eGRID/NERC emisisn factors for the US.</t>
  </si>
  <si>
    <t>Cambodia</t>
  </si>
  <si>
    <t>FYR of Macedonia</t>
  </si>
  <si>
    <t>Mongolia</t>
  </si>
  <si>
    <t>Former USSR (if no detail)</t>
  </si>
  <si>
    <t>x</t>
  </si>
  <si>
    <t>Former Yugoslavia (if no detail)</t>
  </si>
  <si>
    <t>Memo: European Union - 27</t>
  </si>
  <si>
    <t>Memo: Former Yugoslavia</t>
  </si>
  <si>
    <t>Memo: Economies in Transition</t>
  </si>
  <si>
    <t>OECD North America</t>
  </si>
  <si>
    <t>OECD Pacific</t>
  </si>
  <si>
    <t>OECD Europe</t>
  </si>
  <si>
    <t>Non-OECD Europe</t>
  </si>
  <si>
    <t xml:space="preserve">Source: International Energy Agency Data Services. 2007. "CO2 Emissoins from Fuel Combustion (2007 Edition)". </t>
  </si>
  <si>
    <r>
      <t>* CO</t>
    </r>
    <r>
      <rPr>
        <vertAlign val="subscript"/>
        <sz val="11"/>
        <rFont val="Arial"/>
        <family val="0"/>
      </rPr>
      <t>2</t>
    </r>
    <r>
      <rPr>
        <sz val="11"/>
        <rFont val="Arial"/>
        <family val="0"/>
      </rPr>
      <t xml:space="preserve"> emissions from oil consumed for electricity, combined heat and power and main activity heat plants divided by output of electricity and heat generated from oil. Both main activity producers and autoproducers have been included in the calculation of the emissions.</t>
    </r>
  </si>
  <si>
    <r>
      <t>* CO</t>
    </r>
    <r>
      <rPr>
        <vertAlign val="subscript"/>
        <sz val="11"/>
        <rFont val="Arial"/>
        <family val="0"/>
      </rPr>
      <t>2</t>
    </r>
    <r>
      <rPr>
        <sz val="11"/>
        <rFont val="Arial"/>
        <family val="0"/>
      </rPr>
      <t xml:space="preserve"> emissions from coal and coal products consumed for electricity, combined heat and power and main activity heat plants divided by output of electricity and heat generated from coal and coal products. Both main activity producers and autoproducers have been included in the calculation of the emissions.</t>
    </r>
  </si>
  <si>
    <t xml:space="preserve">Source: International Energy Agency Data Services. 2007. "CO2 Emissions from Fuel Combustion (2007 Edition)". </t>
  </si>
  <si>
    <t>Updated IEA country emission factors to include year 2005 data.</t>
  </si>
  <si>
    <t>Calculation worksheets (December 2007) v 2.0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</si>
</sst>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_(&quot;$&quot;* #,##0_);_(&quot;$&quot;* \(#,##0\);_(&quot;$&quot;* &quot;-&quot;_);_(@_)"/>
    <numFmt numFmtId="188" formatCode="_(* #,##0_);_(* \(#,##0\);_(* &quot;-&quot;_);_(@_)"/>
    <numFmt numFmtId="189" formatCode="_(&quot;$&quot;* #,##0.00_);_(&quot;$&quot;* \(#,##0.00\);_(&quot;$&quot;* &quot;-&quot;??_);_(@_)"/>
    <numFmt numFmtId="190" formatCode="_(* #,##0.00_);_(* \(#,##0.00\);_(* &quot;-&quot;??_);_(@_)"/>
    <numFmt numFmtId="191" formatCode="0.0"/>
    <numFmt numFmtId="192" formatCode="#,##0.0"/>
    <numFmt numFmtId="193" formatCode="0.000"/>
    <numFmt numFmtId="194" formatCode="#,##0.000"/>
    <numFmt numFmtId="195" formatCode="&quot;$&quot;#,##0.00"/>
  </numFmts>
  <fonts count="39">
    <font>
      <sz val="10"/>
      <name val="Arial"/>
      <family val="0"/>
    </font>
    <font>
      <sz val="12"/>
      <name val="Arial"/>
      <family val="2"/>
    </font>
    <font>
      <b/>
      <sz val="10"/>
      <name val="Arial"/>
      <family val="2"/>
    </font>
    <font>
      <sz val="10"/>
      <color indexed="47"/>
      <name val="Arial"/>
      <family val="2"/>
    </font>
    <font>
      <sz val="10"/>
      <color indexed="9"/>
      <name val="Arial"/>
      <family val="2"/>
    </font>
    <font>
      <b/>
      <sz val="10"/>
      <color indexed="9"/>
      <name val="Arial"/>
      <family val="2"/>
    </font>
    <font>
      <b/>
      <sz val="12"/>
      <name val="Arial"/>
      <family val="2"/>
    </font>
    <font>
      <sz val="14"/>
      <name val="Arial"/>
      <family val="2"/>
    </font>
    <font>
      <b/>
      <u val="single"/>
      <sz val="10"/>
      <name val="Arial"/>
      <family val="2"/>
    </font>
    <font>
      <u val="single"/>
      <sz val="10"/>
      <color indexed="12"/>
      <name val="Arial"/>
      <family val="0"/>
    </font>
    <font>
      <u val="single"/>
      <sz val="10"/>
      <color indexed="36"/>
      <name val="Arial"/>
      <family val="0"/>
    </font>
    <font>
      <b/>
      <vertAlign val="subscript"/>
      <sz val="10"/>
      <name val="Arial"/>
      <family val="2"/>
    </font>
    <font>
      <sz val="9"/>
      <name val="Arial"/>
      <family val="2"/>
    </font>
    <font>
      <b/>
      <sz val="11"/>
      <name val="Arial"/>
      <family val="2"/>
    </font>
    <font>
      <sz val="8"/>
      <name val="Arial"/>
      <family val="2"/>
    </font>
    <font>
      <b/>
      <sz val="8"/>
      <name val="Arial"/>
      <family val="2"/>
    </font>
    <font>
      <b/>
      <sz val="14"/>
      <name val="Arial"/>
      <family val="2"/>
    </font>
    <font>
      <vertAlign val="subscript"/>
      <sz val="10"/>
      <name val="Arial"/>
      <family val="2"/>
    </font>
    <font>
      <b/>
      <u val="single"/>
      <sz val="11"/>
      <name val="Arial"/>
      <family val="2"/>
    </font>
    <font>
      <i/>
      <sz val="8"/>
      <name val="Arial"/>
      <family val="2"/>
    </font>
    <font>
      <b/>
      <vertAlign val="subscript"/>
      <sz val="12"/>
      <name val="Arial"/>
      <family val="2"/>
    </font>
    <font>
      <sz val="10"/>
      <color indexed="10"/>
      <name val="Arial"/>
      <family val="2"/>
    </font>
    <font>
      <sz val="8"/>
      <name val="Helv"/>
      <family val="0"/>
    </font>
    <font>
      <b/>
      <sz val="14"/>
      <name val="Helv"/>
      <family val="0"/>
    </font>
    <font>
      <b/>
      <sz val="12"/>
      <name val="Helv"/>
      <family val="0"/>
    </font>
    <font>
      <b/>
      <u val="single"/>
      <sz val="13"/>
      <name val="Arial"/>
      <family val="2"/>
    </font>
    <font>
      <u val="single"/>
      <sz val="13"/>
      <name val="Arial"/>
      <family val="2"/>
    </font>
    <font>
      <sz val="11"/>
      <name val="Arial"/>
      <family val="2"/>
    </font>
    <font>
      <b/>
      <u val="single"/>
      <sz val="10"/>
      <color indexed="10"/>
      <name val="Arial"/>
      <family val="2"/>
    </font>
    <font>
      <vertAlign val="superscript"/>
      <sz val="11"/>
      <name val="Arial"/>
      <family val="2"/>
    </font>
    <font>
      <vertAlign val="subscript"/>
      <sz val="11"/>
      <name val="Arial"/>
      <family val="2"/>
    </font>
    <font>
      <b/>
      <vertAlign val="subscript"/>
      <sz val="14"/>
      <name val="Arial"/>
      <family val="2"/>
    </font>
    <font>
      <sz val="8"/>
      <name val="Tahoma"/>
      <family val="0"/>
    </font>
    <font>
      <b/>
      <u val="single"/>
      <sz val="12"/>
      <name val="Times New Roman"/>
      <family val="1"/>
    </font>
    <font>
      <b/>
      <sz val="12"/>
      <name val="Times New Roman"/>
      <family val="1"/>
    </font>
    <font>
      <sz val="11"/>
      <name val="Times New Roman"/>
      <family val="1"/>
    </font>
    <font>
      <sz val="10"/>
      <name val="Times New Roman"/>
      <family val="1"/>
    </font>
    <font>
      <sz val="12"/>
      <color indexed="8"/>
      <name val="Times New Roman"/>
      <family val="0"/>
    </font>
    <font>
      <sz val="14"/>
      <color indexed="8"/>
      <name val="Times New Roman"/>
      <family val="1"/>
    </font>
  </fonts>
  <fills count="7">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8"/>
        <bgColor indexed="64"/>
      </patternFill>
    </fill>
    <fill>
      <patternFill patternType="solid">
        <fgColor indexed="47"/>
        <bgColor indexed="64"/>
      </patternFill>
    </fill>
  </fills>
  <borders count="45">
    <border>
      <left/>
      <right/>
      <top/>
      <bottom/>
      <diagonal/>
    </border>
    <border>
      <left style="thin"/>
      <right style="thin"/>
      <top style="thin"/>
      <bottom style="thin"/>
    </border>
    <border>
      <left style="thin"/>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double"/>
    </border>
    <border>
      <left style="double"/>
      <right>
        <color indexed="63"/>
      </right>
      <top>
        <color indexed="63"/>
      </top>
      <bottom style="double"/>
    </border>
    <border>
      <left>
        <color indexed="63"/>
      </left>
      <right>
        <color indexed="63"/>
      </right>
      <top>
        <color indexed="63"/>
      </top>
      <bottom style="double"/>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color indexed="63"/>
      </left>
      <right style="thin">
        <color indexed="9"/>
      </right>
      <top style="medium"/>
      <bottom style="medium"/>
    </border>
    <border>
      <left style="medium"/>
      <right style="thin"/>
      <top style="medium"/>
      <bottom style="medium"/>
    </border>
    <border>
      <left style="medium"/>
      <right style="thin"/>
      <top>
        <color indexed="63"/>
      </top>
      <bottom style="thin">
        <color indexed="9"/>
      </bottom>
    </border>
    <border>
      <left style="medium"/>
      <right style="thin"/>
      <top style="thin">
        <color indexed="9"/>
      </top>
      <bottom style="thin">
        <color indexed="9"/>
      </bottom>
    </border>
    <border>
      <left style="medium"/>
      <right style="thin"/>
      <top style="thin">
        <color indexed="9"/>
      </top>
      <bottom style="thin"/>
    </border>
    <border>
      <left style="medium"/>
      <right style="thin"/>
      <top style="thin">
        <color indexed="9"/>
      </top>
      <bottom style="medium"/>
    </border>
    <border>
      <left style="thin"/>
      <right style="thin"/>
      <top style="medium"/>
      <bottom style="thin">
        <color indexed="9"/>
      </bottom>
    </border>
    <border>
      <left style="thin"/>
      <right style="thin"/>
      <top style="thin">
        <color indexed="9"/>
      </top>
      <bottom style="thin">
        <color indexed="9"/>
      </bottom>
    </border>
    <border>
      <left style="thin"/>
      <right style="thin"/>
      <top style="thin">
        <color indexed="9"/>
      </top>
      <bottom style="thin"/>
    </border>
    <border>
      <left style="thin"/>
      <right style="thin"/>
      <top>
        <color indexed="63"/>
      </top>
      <bottom style="thin">
        <color indexed="9"/>
      </bottom>
    </border>
    <border>
      <left style="thin"/>
      <right style="thin"/>
      <top style="thin">
        <color indexed="9"/>
      </top>
      <bottom style="medium"/>
    </border>
    <border>
      <left>
        <color indexed="63"/>
      </left>
      <right style="medium"/>
      <top style="medium"/>
      <bottom style="medium"/>
    </border>
    <border>
      <left style="thin">
        <color indexed="9"/>
      </left>
      <right style="thin"/>
      <top style="medium"/>
      <bottom style="medium"/>
    </border>
    <border>
      <left>
        <color indexed="63"/>
      </left>
      <right style="thin"/>
      <top>
        <color indexed="63"/>
      </top>
      <bottom style="thin">
        <color indexed="9"/>
      </bottom>
    </border>
    <border>
      <left>
        <color indexed="63"/>
      </left>
      <right style="medium"/>
      <top>
        <color indexed="63"/>
      </top>
      <bottom style="thin">
        <color indexed="9"/>
      </bottom>
    </border>
    <border>
      <left>
        <color indexed="63"/>
      </left>
      <right style="thin"/>
      <top style="thin">
        <color indexed="9"/>
      </top>
      <bottom style="thin">
        <color indexed="9"/>
      </bottom>
    </border>
    <border>
      <left>
        <color indexed="63"/>
      </left>
      <right style="medium"/>
      <top style="thin">
        <color indexed="9"/>
      </top>
      <bottom style="thin">
        <color indexed="9"/>
      </bottom>
    </border>
    <border>
      <left>
        <color indexed="63"/>
      </left>
      <right style="thin"/>
      <top style="thin">
        <color indexed="9"/>
      </top>
      <bottom style="thin"/>
    </border>
    <border>
      <left>
        <color indexed="63"/>
      </left>
      <right style="medium"/>
      <top style="thin">
        <color indexed="9"/>
      </top>
      <bottom style="thin"/>
    </border>
    <border>
      <left>
        <color indexed="63"/>
      </left>
      <right style="thin"/>
      <top style="thin">
        <color indexed="9"/>
      </top>
      <bottom style="medium"/>
    </border>
    <border>
      <left>
        <color indexed="63"/>
      </left>
      <right style="medium"/>
      <top style="thin">
        <color indexed="9"/>
      </top>
      <bottom style="medium"/>
    </border>
    <border>
      <left>
        <color indexed="63"/>
      </left>
      <right>
        <color indexed="63"/>
      </right>
      <top style="thin"/>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188" fontId="0" fillId="0" borderId="0" applyFont="0" applyFill="0" applyBorder="0" applyAlignment="0" applyProtection="0"/>
    <xf numFmtId="190" fontId="0" fillId="0" borderId="0" applyFont="0" applyFill="0" applyBorder="0" applyAlignment="0" applyProtection="0"/>
    <xf numFmtId="9" fontId="0" fillId="0" borderId="0" applyFont="0" applyFill="0" applyBorder="0" applyAlignment="0" applyProtection="0"/>
    <xf numFmtId="189" fontId="0" fillId="0" borderId="0" applyFont="0" applyFill="0" applyBorder="0" applyAlignment="0" applyProtection="0"/>
    <xf numFmtId="9" fontId="0" fillId="0" borderId="0" applyFont="0" applyFill="0" applyBorder="0" applyAlignment="0" applyProtection="0"/>
    <xf numFmtId="0" fontId="22" fillId="0" borderId="0">
      <alignment horizontal="right"/>
      <protection/>
    </xf>
    <xf numFmtId="0" fontId="22" fillId="0" borderId="0">
      <alignment horizontal="left"/>
      <protection/>
    </xf>
    <xf numFmtId="0" fontId="23" fillId="0" borderId="0">
      <alignment horizontal="left" vertical="top"/>
      <protection/>
    </xf>
    <xf numFmtId="0" fontId="24" fillId="0" borderId="0">
      <alignment horizontal="left"/>
      <protection/>
    </xf>
  </cellStyleXfs>
  <cellXfs count="267">
    <xf numFmtId="0" fontId="0" fillId="0" borderId="0" xfId="0" applyAlignment="1">
      <alignment/>
    </xf>
    <xf numFmtId="0" fontId="0" fillId="0" borderId="0" xfId="0" applyFill="1" applyBorder="1" applyAlignment="1">
      <alignment/>
    </xf>
    <xf numFmtId="0" fontId="2" fillId="0" borderId="0" xfId="0" applyFont="1" applyFill="1" applyBorder="1" applyAlignment="1">
      <alignment/>
    </xf>
    <xf numFmtId="0" fontId="0" fillId="2" borderId="1" xfId="0" applyFill="1" applyBorder="1" applyAlignment="1">
      <alignment/>
    </xf>
    <xf numFmtId="0" fontId="3" fillId="3" borderId="1" xfId="0" applyFont="1" applyFill="1" applyBorder="1" applyAlignment="1">
      <alignment/>
    </xf>
    <xf numFmtId="0" fontId="0" fillId="0" borderId="0" xfId="0" applyFill="1" applyAlignment="1">
      <alignment/>
    </xf>
    <xf numFmtId="4" fontId="0" fillId="0" borderId="2" xfId="0" applyNumberFormat="1" applyFill="1" applyBorder="1" applyAlignment="1">
      <alignment horizontal="center" vertical="center"/>
    </xf>
    <xf numFmtId="0" fontId="6" fillId="0" borderId="0" xfId="0" applyFont="1" applyFill="1" applyAlignment="1">
      <alignment/>
    </xf>
    <xf numFmtId="0" fontId="7" fillId="0" borderId="0" xfId="0" applyFont="1" applyAlignment="1">
      <alignment/>
    </xf>
    <xf numFmtId="0" fontId="2" fillId="0" borderId="0" xfId="0" applyFont="1" applyAlignment="1">
      <alignment/>
    </xf>
    <xf numFmtId="0" fontId="14" fillId="0" borderId="0" xfId="0" applyFont="1" applyAlignment="1">
      <alignment/>
    </xf>
    <xf numFmtId="0" fontId="15" fillId="0" borderId="0" xfId="0" applyFont="1" applyAlignment="1">
      <alignment vertical="center"/>
    </xf>
    <xf numFmtId="0" fontId="1" fillId="0" borderId="0" xfId="0" applyFont="1" applyFill="1" applyAlignment="1">
      <alignment horizontal="center" vertical="center"/>
    </xf>
    <xf numFmtId="0" fontId="0" fillId="0" borderId="0" xfId="0" applyFont="1" applyAlignment="1">
      <alignment/>
    </xf>
    <xf numFmtId="1" fontId="0" fillId="0" borderId="0" xfId="0" applyNumberFormat="1" applyAlignment="1">
      <alignment/>
    </xf>
    <xf numFmtId="0" fontId="0" fillId="0" borderId="0" xfId="0" applyBorder="1" applyAlignment="1">
      <alignment/>
    </xf>
    <xf numFmtId="0" fontId="0" fillId="0" borderId="0" xfId="0" applyAlignment="1">
      <alignment vertical="top" wrapText="1"/>
    </xf>
    <xf numFmtId="0" fontId="0" fillId="0" borderId="0" xfId="0" applyAlignment="1">
      <alignment horizontal="left" vertical="top" wrapText="1"/>
    </xf>
    <xf numFmtId="0" fontId="16" fillId="0" borderId="0" xfId="0" applyFont="1" applyFill="1" applyAlignment="1">
      <alignment/>
    </xf>
    <xf numFmtId="0" fontId="0" fillId="4" borderId="3" xfId="0" applyFill="1" applyBorder="1" applyAlignment="1">
      <alignment/>
    </xf>
    <xf numFmtId="0" fontId="0" fillId="4" borderId="4" xfId="0" applyFill="1" applyBorder="1" applyAlignment="1">
      <alignment/>
    </xf>
    <xf numFmtId="0" fontId="0" fillId="4" borderId="5" xfId="0" applyFill="1" applyBorder="1" applyAlignment="1">
      <alignment/>
    </xf>
    <xf numFmtId="0" fontId="0" fillId="4" borderId="6" xfId="0" applyFill="1" applyBorder="1" applyAlignment="1">
      <alignment/>
    </xf>
    <xf numFmtId="0" fontId="0" fillId="4" borderId="7" xfId="0" applyFill="1" applyBorder="1" applyAlignment="1">
      <alignment/>
    </xf>
    <xf numFmtId="49" fontId="6" fillId="0" borderId="0" xfId="0" applyNumberFormat="1" applyFont="1" applyFill="1" applyAlignment="1">
      <alignment/>
    </xf>
    <xf numFmtId="49" fontId="0" fillId="0" borderId="0" xfId="0" applyNumberFormat="1" applyFill="1" applyBorder="1" applyAlignment="1">
      <alignment/>
    </xf>
    <xf numFmtId="49" fontId="0" fillId="0" borderId="0" xfId="0" applyNumberFormat="1" applyFill="1" applyAlignment="1">
      <alignment/>
    </xf>
    <xf numFmtId="0" fontId="0" fillId="4" borderId="0" xfId="0" applyFill="1" applyBorder="1" applyAlignment="1">
      <alignment/>
    </xf>
    <xf numFmtId="0" fontId="0" fillId="4" borderId="8" xfId="0" applyFill="1" applyBorder="1" applyAlignment="1">
      <alignment/>
    </xf>
    <xf numFmtId="0" fontId="0" fillId="4" borderId="9" xfId="0" applyFill="1" applyBorder="1" applyAlignment="1">
      <alignment/>
    </xf>
    <xf numFmtId="0" fontId="0" fillId="4" borderId="10" xfId="0" applyFill="1" applyBorder="1" applyAlignment="1">
      <alignment/>
    </xf>
    <xf numFmtId="0" fontId="1" fillId="4" borderId="6" xfId="0" applyFont="1" applyFill="1" applyBorder="1" applyAlignment="1">
      <alignment horizontal="center" vertical="center"/>
    </xf>
    <xf numFmtId="0" fontId="1" fillId="4" borderId="7" xfId="0" applyFont="1" applyFill="1" applyBorder="1" applyAlignment="1">
      <alignment horizontal="center" vertical="center"/>
    </xf>
    <xf numFmtId="0" fontId="0" fillId="4" borderId="6" xfId="0" applyFont="1" applyFill="1" applyBorder="1" applyAlignment="1">
      <alignment/>
    </xf>
    <xf numFmtId="0" fontId="0" fillId="4" borderId="7" xfId="0" applyFont="1" applyFill="1" applyBorder="1" applyAlignment="1">
      <alignment/>
    </xf>
    <xf numFmtId="0" fontId="2" fillId="4" borderId="6" xfId="0" applyFont="1" applyFill="1" applyBorder="1" applyAlignment="1">
      <alignment/>
    </xf>
    <xf numFmtId="1" fontId="0" fillId="4" borderId="4" xfId="0" applyNumberFormat="1" applyFill="1" applyBorder="1" applyAlignment="1">
      <alignment/>
    </xf>
    <xf numFmtId="0" fontId="2" fillId="4" borderId="0" xfId="0" applyFont="1" applyFill="1" applyBorder="1" applyAlignment="1">
      <alignment/>
    </xf>
    <xf numFmtId="1" fontId="0" fillId="4" borderId="0" xfId="0" applyNumberFormat="1" applyFill="1" applyBorder="1" applyAlignment="1">
      <alignment/>
    </xf>
    <xf numFmtId="1" fontId="2" fillId="4" borderId="0" xfId="0" applyNumberFormat="1" applyFont="1" applyFill="1" applyBorder="1" applyAlignment="1">
      <alignment/>
    </xf>
    <xf numFmtId="0" fontId="2" fillId="4" borderId="7" xfId="0" applyFont="1" applyFill="1" applyBorder="1" applyAlignment="1">
      <alignment/>
    </xf>
    <xf numFmtId="1" fontId="0" fillId="4" borderId="10" xfId="0" applyNumberFormat="1" applyFill="1" applyBorder="1" applyAlignment="1">
      <alignment/>
    </xf>
    <xf numFmtId="49" fontId="0" fillId="4" borderId="4" xfId="0" applyNumberFormat="1" applyFill="1" applyBorder="1" applyAlignment="1">
      <alignment/>
    </xf>
    <xf numFmtId="49" fontId="0" fillId="4" borderId="10" xfId="0" applyNumberFormat="1" applyFill="1" applyBorder="1" applyAlignment="1">
      <alignment/>
    </xf>
    <xf numFmtId="0" fontId="0" fillId="0" borderId="0" xfId="0" applyFont="1" applyAlignment="1">
      <alignment vertical="center"/>
    </xf>
    <xf numFmtId="0" fontId="16" fillId="0" borderId="0" xfId="0" applyFont="1" applyAlignment="1">
      <alignment/>
    </xf>
    <xf numFmtId="0" fontId="6" fillId="4" borderId="0" xfId="0" applyFont="1" applyFill="1" applyBorder="1" applyAlignment="1">
      <alignment/>
    </xf>
    <xf numFmtId="0" fontId="0" fillId="0" borderId="0" xfId="0" applyAlignment="1">
      <alignment wrapText="1"/>
    </xf>
    <xf numFmtId="0" fontId="1" fillId="0" borderId="0" xfId="0" applyFont="1" applyAlignment="1">
      <alignment vertical="center"/>
    </xf>
    <xf numFmtId="0" fontId="1" fillId="0" borderId="0" xfId="0" applyFont="1" applyAlignment="1">
      <alignment horizontal="left" vertical="center"/>
    </xf>
    <xf numFmtId="0" fontId="19" fillId="0" borderId="0" xfId="0" applyFont="1" applyAlignment="1">
      <alignment/>
    </xf>
    <xf numFmtId="0" fontId="19" fillId="0" borderId="11" xfId="0" applyFont="1" applyBorder="1" applyAlignment="1">
      <alignment/>
    </xf>
    <xf numFmtId="0" fontId="0" fillId="0" borderId="11" xfId="0" applyBorder="1" applyAlignment="1">
      <alignment/>
    </xf>
    <xf numFmtId="1" fontId="0" fillId="0" borderId="0" xfId="0" applyNumberFormat="1" applyAlignment="1">
      <alignment horizontal="right"/>
    </xf>
    <xf numFmtId="0" fontId="0" fillId="4" borderId="0" xfId="0" applyFill="1" applyAlignment="1">
      <alignment/>
    </xf>
    <xf numFmtId="0" fontId="8" fillId="0" borderId="0" xfId="0" applyFont="1" applyFill="1" applyAlignment="1">
      <alignment/>
    </xf>
    <xf numFmtId="0" fontId="0" fillId="0" borderId="0" xfId="0" applyFill="1" applyBorder="1" applyAlignment="1" applyProtection="1">
      <alignment/>
      <protection locked="0"/>
    </xf>
    <xf numFmtId="0" fontId="16" fillId="0" borderId="0" xfId="0" applyFont="1" applyFill="1" applyBorder="1" applyAlignment="1" applyProtection="1">
      <alignment/>
      <protection locked="0"/>
    </xf>
    <xf numFmtId="0" fontId="1" fillId="0" borderId="0" xfId="0" applyFont="1" applyFill="1" applyBorder="1" applyAlignment="1" applyProtection="1">
      <alignment/>
      <protection locked="0"/>
    </xf>
    <xf numFmtId="0" fontId="2" fillId="0" borderId="0" xfId="0" applyFont="1" applyFill="1" applyBorder="1" applyAlignment="1" applyProtection="1">
      <alignment/>
      <protection locked="0"/>
    </xf>
    <xf numFmtId="0" fontId="7" fillId="0" borderId="0" xfId="0" applyFont="1" applyFill="1" applyBorder="1" applyAlignment="1" applyProtection="1">
      <alignment/>
      <protection locked="0"/>
    </xf>
    <xf numFmtId="0" fontId="0" fillId="0" borderId="0" xfId="0" applyAlignment="1" applyProtection="1">
      <alignment wrapText="1"/>
      <protection locked="0"/>
    </xf>
    <xf numFmtId="0" fontId="7" fillId="0" borderId="0" xfId="0" applyFont="1" applyFill="1" applyBorder="1" applyAlignment="1" applyProtection="1">
      <alignment horizontal="center"/>
      <protection locked="0"/>
    </xf>
    <xf numFmtId="0" fontId="0" fillId="4" borderId="3" xfId="0" applyFill="1" applyBorder="1" applyAlignment="1" applyProtection="1">
      <alignment/>
      <protection locked="0"/>
    </xf>
    <xf numFmtId="0" fontId="0" fillId="4" borderId="4" xfId="0" applyFill="1" applyBorder="1" applyAlignment="1" applyProtection="1">
      <alignment/>
      <protection locked="0"/>
    </xf>
    <xf numFmtId="0" fontId="0" fillId="4" borderId="5" xfId="0" applyFill="1" applyBorder="1" applyAlignment="1" applyProtection="1">
      <alignment/>
      <protection locked="0"/>
    </xf>
    <xf numFmtId="0" fontId="0" fillId="4" borderId="6" xfId="0" applyFill="1" applyBorder="1" applyAlignment="1" applyProtection="1">
      <alignment/>
      <protection locked="0"/>
    </xf>
    <xf numFmtId="4" fontId="0" fillId="4" borderId="12" xfId="0" applyNumberFormat="1" applyFont="1" applyFill="1" applyBorder="1" applyAlignment="1" applyProtection="1">
      <alignment/>
      <protection locked="0"/>
    </xf>
    <xf numFmtId="0" fontId="0" fillId="4" borderId="7" xfId="0" applyFill="1" applyBorder="1" applyAlignment="1" applyProtection="1">
      <alignment/>
      <protection locked="0"/>
    </xf>
    <xf numFmtId="0" fontId="0" fillId="0" borderId="0" xfId="0" applyFill="1" applyAlignment="1" applyProtection="1">
      <alignment/>
      <protection locked="0"/>
    </xf>
    <xf numFmtId="4" fontId="2" fillId="0" borderId="1" xfId="0" applyNumberFormat="1" applyFont="1" applyFill="1" applyBorder="1" applyAlignment="1" applyProtection="1">
      <alignment horizontal="center" vertical="center"/>
      <protection/>
    </xf>
    <xf numFmtId="4" fontId="2" fillId="0" borderId="1" xfId="0" applyNumberFormat="1" applyFont="1" applyFill="1" applyBorder="1" applyAlignment="1" applyProtection="1">
      <alignment horizontal="center" vertical="center"/>
      <protection/>
    </xf>
    <xf numFmtId="0" fontId="2" fillId="0" borderId="1"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protection/>
    </xf>
    <xf numFmtId="4" fontId="2" fillId="0" borderId="13" xfId="0" applyNumberFormat="1" applyFont="1" applyFill="1" applyBorder="1" applyAlignment="1" applyProtection="1">
      <alignment horizontal="center" vertical="center"/>
      <protection/>
    </xf>
    <xf numFmtId="4" fontId="0" fillId="0" borderId="14" xfId="0" applyNumberFormat="1" applyFill="1" applyBorder="1" applyAlignment="1" applyProtection="1">
      <alignment horizontal="center" vertical="center" wrapText="1"/>
      <protection/>
    </xf>
    <xf numFmtId="0" fontId="0" fillId="0" borderId="1"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4" fontId="0" fillId="0" borderId="1" xfId="0" applyNumberFormat="1" applyFill="1" applyBorder="1" applyAlignment="1" applyProtection="1">
      <alignment horizontal="center" vertical="center" wrapText="1"/>
      <protection/>
    </xf>
    <xf numFmtId="4" fontId="0" fillId="0" borderId="1" xfId="0" applyNumberFormat="1" applyFont="1" applyFill="1" applyBorder="1" applyAlignment="1" applyProtection="1">
      <alignment horizontal="center" vertical="center" wrapText="1"/>
      <protection/>
    </xf>
    <xf numFmtId="4" fontId="21" fillId="0" borderId="1" xfId="0" applyNumberFormat="1" applyFont="1" applyFill="1" applyBorder="1" applyAlignment="1" applyProtection="1">
      <alignment horizontal="center" vertical="center"/>
      <protection/>
    </xf>
    <xf numFmtId="0" fontId="21" fillId="0" borderId="1" xfId="0" applyFont="1" applyFill="1" applyBorder="1" applyAlignment="1" applyProtection="1">
      <alignment horizontal="center" vertical="center"/>
      <protection/>
    </xf>
    <xf numFmtId="0" fontId="0" fillId="0" borderId="1" xfId="0" applyFill="1" applyBorder="1" applyAlignment="1" applyProtection="1">
      <alignment horizontal="center" vertical="center"/>
      <protection/>
    </xf>
    <xf numFmtId="4" fontId="12" fillId="0" borderId="1" xfId="0" applyNumberFormat="1" applyFont="1" applyFill="1" applyBorder="1" applyAlignment="1" applyProtection="1">
      <alignment horizontal="center" vertical="center" wrapText="1"/>
      <protection/>
    </xf>
    <xf numFmtId="4" fontId="0" fillId="4" borderId="0" xfId="0" applyNumberFormat="1" applyFill="1" applyBorder="1" applyAlignment="1" applyProtection="1">
      <alignment horizontal="left" vertical="center"/>
      <protection locked="0"/>
    </xf>
    <xf numFmtId="4" fontId="0" fillId="0" borderId="1" xfId="0" applyNumberFormat="1" applyFill="1" applyBorder="1" applyAlignment="1" applyProtection="1">
      <alignment horizontal="center" vertical="center"/>
      <protection/>
    </xf>
    <xf numFmtId="0" fontId="0" fillId="0" borderId="2" xfId="0" applyFill="1" applyBorder="1" applyAlignment="1" applyProtection="1">
      <alignment horizontal="center" vertical="center"/>
      <protection/>
    </xf>
    <xf numFmtId="4" fontId="0" fillId="0" borderId="2" xfId="0" applyNumberFormat="1" applyFill="1" applyBorder="1" applyAlignment="1" applyProtection="1">
      <alignment horizontal="center" vertical="center"/>
      <protection/>
    </xf>
    <xf numFmtId="4" fontId="0" fillId="4" borderId="0" xfId="0" applyNumberFormat="1" applyFill="1" applyBorder="1" applyAlignment="1" applyProtection="1">
      <alignment/>
      <protection locked="0"/>
    </xf>
    <xf numFmtId="2" fontId="0" fillId="4" borderId="1" xfId="0" applyNumberFormat="1" applyFont="1" applyFill="1" applyBorder="1" applyAlignment="1" applyProtection="1">
      <alignment horizontal="center" vertical="center" wrapText="1"/>
      <protection locked="0"/>
    </xf>
    <xf numFmtId="2" fontId="0" fillId="4" borderId="1" xfId="0" applyNumberFormat="1" applyFill="1" applyBorder="1" applyAlignment="1" applyProtection="1">
      <alignment horizontal="center" vertical="center" wrapText="1"/>
      <protection locked="0"/>
    </xf>
    <xf numFmtId="0" fontId="4" fillId="4" borderId="6" xfId="0" applyFont="1" applyFill="1" applyBorder="1" applyAlignment="1" applyProtection="1">
      <alignment/>
      <protection locked="0"/>
    </xf>
    <xf numFmtId="4" fontId="5" fillId="5" borderId="0" xfId="0" applyNumberFormat="1" applyFont="1" applyFill="1" applyBorder="1" applyAlignment="1" applyProtection="1">
      <alignment vertical="center"/>
      <protection locked="0"/>
    </xf>
    <xf numFmtId="2" fontId="4" fillId="5" borderId="1" xfId="0" applyNumberFormat="1" applyFont="1" applyFill="1" applyBorder="1" applyAlignment="1" applyProtection="1">
      <alignment horizontal="center" vertical="center" wrapText="1"/>
      <protection locked="0"/>
    </xf>
    <xf numFmtId="2" fontId="0" fillId="5" borderId="1" xfId="0" applyNumberFormat="1" applyFill="1" applyBorder="1" applyAlignment="1" applyProtection="1">
      <alignment horizontal="center" vertical="center" wrapText="1"/>
      <protection locked="0"/>
    </xf>
    <xf numFmtId="0" fontId="4" fillId="4" borderId="7" xfId="0" applyFont="1" applyFill="1" applyBorder="1" applyAlignment="1" applyProtection="1">
      <alignment/>
      <protection locked="0"/>
    </xf>
    <xf numFmtId="0" fontId="4" fillId="0" borderId="0" xfId="0" applyFont="1" applyFill="1" applyAlignment="1" applyProtection="1">
      <alignment/>
      <protection locked="0"/>
    </xf>
    <xf numFmtId="4" fontId="0" fillId="2" borderId="1" xfId="0" applyNumberFormat="1" applyFill="1" applyBorder="1" applyAlignment="1" applyProtection="1">
      <alignment horizontal="center" vertical="center"/>
      <protection locked="0"/>
    </xf>
    <xf numFmtId="3" fontId="0" fillId="3" borderId="15" xfId="0" applyNumberFormat="1" applyFill="1" applyBorder="1" applyAlignment="1" applyProtection="1">
      <alignment horizontal="center" vertical="center" wrapText="1"/>
      <protection/>
    </xf>
    <xf numFmtId="4" fontId="0" fillId="3" borderId="1" xfId="0" applyNumberFormat="1" applyFill="1" applyBorder="1" applyAlignment="1" applyProtection="1">
      <alignment horizontal="center" vertical="center" wrapText="1"/>
      <protection/>
    </xf>
    <xf numFmtId="0" fontId="0" fillId="4" borderId="0" xfId="0" applyFill="1" applyBorder="1" applyAlignment="1" applyProtection="1">
      <alignment/>
      <protection locked="0"/>
    </xf>
    <xf numFmtId="0" fontId="1" fillId="4" borderId="6" xfId="0" applyFont="1" applyFill="1" applyBorder="1" applyAlignment="1" applyProtection="1">
      <alignment/>
      <protection locked="0"/>
    </xf>
    <xf numFmtId="0" fontId="1" fillId="4" borderId="0" xfId="0" applyFont="1" applyFill="1" applyBorder="1" applyAlignment="1" applyProtection="1">
      <alignment/>
      <protection locked="0"/>
    </xf>
    <xf numFmtId="4" fontId="0" fillId="3" borderId="1" xfId="0" applyNumberFormat="1" applyFont="1" applyFill="1" applyBorder="1" applyAlignment="1" applyProtection="1">
      <alignment horizontal="center" vertical="center"/>
      <protection/>
    </xf>
    <xf numFmtId="0" fontId="1" fillId="4" borderId="7" xfId="0" applyFont="1" applyFill="1" applyBorder="1" applyAlignment="1" applyProtection="1">
      <alignment/>
      <protection locked="0"/>
    </xf>
    <xf numFmtId="0" fontId="1" fillId="0" borderId="0" xfId="0" applyFont="1" applyFill="1" applyAlignment="1" applyProtection="1">
      <alignment/>
      <protection locked="0"/>
    </xf>
    <xf numFmtId="0" fontId="0" fillId="4" borderId="9" xfId="0" applyFill="1" applyBorder="1" applyAlignment="1" applyProtection="1">
      <alignment/>
      <protection locked="0"/>
    </xf>
    <xf numFmtId="0" fontId="0" fillId="4" borderId="10" xfId="0" applyFill="1" applyBorder="1" applyAlignment="1" applyProtection="1">
      <alignment/>
      <protection locked="0"/>
    </xf>
    <xf numFmtId="0" fontId="0" fillId="4" borderId="8" xfId="0" applyFill="1" applyBorder="1" applyAlignment="1" applyProtection="1">
      <alignment/>
      <protection locked="0"/>
    </xf>
    <xf numFmtId="0" fontId="18" fillId="0" borderId="0" xfId="0" applyFont="1" applyFill="1" applyBorder="1" applyAlignment="1" applyProtection="1">
      <alignment/>
      <protection locked="0"/>
    </xf>
    <xf numFmtId="0" fontId="13" fillId="0" borderId="0" xfId="0" applyFont="1" applyFill="1" applyBorder="1" applyAlignment="1" applyProtection="1">
      <alignment/>
      <protection locked="0"/>
    </xf>
    <xf numFmtId="0" fontId="13" fillId="0" borderId="0" xfId="0" applyFont="1" applyFill="1" applyAlignment="1" applyProtection="1">
      <alignment/>
      <protection locked="0"/>
    </xf>
    <xf numFmtId="0" fontId="2" fillId="0" borderId="0" xfId="0" applyFont="1" applyFill="1" applyAlignment="1" applyProtection="1">
      <alignment/>
      <protection locked="0"/>
    </xf>
    <xf numFmtId="0" fontId="0" fillId="0" borderId="0" xfId="0" applyAlignment="1">
      <alignment horizontal="left" vertical="center" wrapText="1"/>
    </xf>
    <xf numFmtId="0" fontId="0" fillId="0" borderId="0" xfId="0" applyAlignment="1">
      <alignment horizontal="left" vertical="center"/>
    </xf>
    <xf numFmtId="0" fontId="1" fillId="0" borderId="0" xfId="0" applyFont="1" applyAlignment="1" applyProtection="1">
      <alignment wrapText="1"/>
      <protection locked="0"/>
    </xf>
    <xf numFmtId="0" fontId="25" fillId="0" borderId="0" xfId="0" applyFont="1" applyAlignment="1">
      <alignment/>
    </xf>
    <xf numFmtId="0" fontId="26" fillId="0" borderId="0" xfId="0" applyFont="1" applyAlignment="1">
      <alignment/>
    </xf>
    <xf numFmtId="4" fontId="5" fillId="5" borderId="0" xfId="0" applyNumberFormat="1" applyFont="1" applyFill="1" applyBorder="1" applyAlignment="1" applyProtection="1">
      <alignment horizontal="center" vertical="center"/>
      <protection locked="0"/>
    </xf>
    <xf numFmtId="0" fontId="13" fillId="0" borderId="0" xfId="0" applyFont="1" applyFill="1" applyBorder="1" applyAlignment="1">
      <alignment/>
    </xf>
    <xf numFmtId="0" fontId="27" fillId="0" borderId="0" xfId="0" applyFont="1" applyFill="1" applyBorder="1" applyAlignment="1">
      <alignment horizontal="left"/>
    </xf>
    <xf numFmtId="0" fontId="0" fillId="4" borderId="4" xfId="0" applyFill="1" applyBorder="1" applyAlignment="1" applyProtection="1">
      <alignment horizontal="right"/>
      <protection locked="0"/>
    </xf>
    <xf numFmtId="0" fontId="0" fillId="4" borderId="4" xfId="0" applyFill="1" applyBorder="1" applyAlignment="1" applyProtection="1">
      <alignment horizontal="left"/>
      <protection locked="0"/>
    </xf>
    <xf numFmtId="4" fontId="0" fillId="4" borderId="14" xfId="0" applyNumberFormat="1" applyFill="1" applyBorder="1" applyAlignment="1" applyProtection="1">
      <alignment/>
      <protection locked="0"/>
    </xf>
    <xf numFmtId="0" fontId="28" fillId="0" borderId="0" xfId="0" applyFont="1" applyAlignment="1">
      <alignment/>
    </xf>
    <xf numFmtId="0" fontId="21" fillId="0" borderId="0" xfId="0" applyFont="1" applyAlignment="1">
      <alignment/>
    </xf>
    <xf numFmtId="0" fontId="21" fillId="0" borderId="0" xfId="0" applyFont="1" applyBorder="1" applyAlignment="1">
      <alignment/>
    </xf>
    <xf numFmtId="4" fontId="0" fillId="2" borderId="1" xfId="0" applyNumberFormat="1" applyFill="1" applyBorder="1" applyAlignment="1" applyProtection="1">
      <alignment horizontal="center" vertical="center" wrapText="1"/>
      <protection locked="0"/>
    </xf>
    <xf numFmtId="4" fontId="0" fillId="2" borderId="15" xfId="0" applyNumberFormat="1" applyFill="1" applyBorder="1" applyAlignment="1" applyProtection="1">
      <alignment horizontal="center" vertical="center"/>
      <protection locked="0"/>
    </xf>
    <xf numFmtId="49" fontId="0" fillId="0" borderId="0" xfId="0" applyNumberFormat="1" applyAlignment="1">
      <alignment horizontal="left"/>
    </xf>
    <xf numFmtId="49" fontId="0" fillId="0" borderId="0" xfId="0" applyNumberFormat="1" applyAlignment="1">
      <alignment wrapText="1"/>
    </xf>
    <xf numFmtId="4" fontId="6" fillId="0" borderId="1" xfId="0" applyNumberFormat="1" applyFont="1" applyFill="1"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49" fontId="0" fillId="0" borderId="0" xfId="0" applyNumberFormat="1" applyAlignment="1">
      <alignment/>
    </xf>
    <xf numFmtId="49" fontId="0" fillId="0" borderId="0" xfId="0" applyNumberFormat="1" applyFont="1" applyAlignment="1">
      <alignment horizontal="left"/>
    </xf>
    <xf numFmtId="49" fontId="0" fillId="0" borderId="0" xfId="0" applyNumberFormat="1" applyFont="1" applyAlignment="1">
      <alignment/>
    </xf>
    <xf numFmtId="0" fontId="0" fillId="0" borderId="0" xfId="0" applyFont="1" applyFill="1" applyBorder="1" applyAlignment="1">
      <alignment/>
    </xf>
    <xf numFmtId="0" fontId="8" fillId="0" borderId="0" xfId="0" applyFont="1" applyAlignment="1">
      <alignment/>
    </xf>
    <xf numFmtId="49" fontId="0" fillId="0" borderId="0" xfId="0" applyNumberFormat="1" applyFont="1" applyFill="1" applyAlignment="1">
      <alignment horizontal="left"/>
    </xf>
    <xf numFmtId="49" fontId="0" fillId="0" borderId="0" xfId="0" applyNumberFormat="1" applyFont="1" applyFill="1" applyAlignment="1">
      <alignment/>
    </xf>
    <xf numFmtId="0" fontId="0" fillId="0" borderId="16" xfId="0" applyBorder="1" applyAlignment="1">
      <alignment/>
    </xf>
    <xf numFmtId="0" fontId="6" fillId="4" borderId="0" xfId="0" applyFont="1" applyFill="1" applyBorder="1" applyAlignment="1">
      <alignment vertical="center"/>
    </xf>
    <xf numFmtId="0" fontId="0" fillId="4" borderId="0" xfId="0" applyFill="1" applyAlignment="1">
      <alignment/>
    </xf>
    <xf numFmtId="0" fontId="13" fillId="4" borderId="0" xfId="0" applyFont="1" applyFill="1" applyBorder="1" applyAlignment="1">
      <alignment/>
    </xf>
    <xf numFmtId="1" fontId="0" fillId="4" borderId="0" xfId="0" applyNumberFormat="1" applyFill="1" applyAlignment="1">
      <alignment/>
    </xf>
    <xf numFmtId="4" fontId="13" fillId="0" borderId="0" xfId="0" applyNumberFormat="1" applyFont="1" applyFill="1" applyBorder="1" applyAlignment="1">
      <alignment horizontal="left" vertical="center"/>
    </xf>
    <xf numFmtId="49" fontId="13" fillId="0" borderId="0" xfId="0" applyNumberFormat="1" applyFont="1" applyFill="1" applyBorder="1" applyAlignment="1">
      <alignment horizontal="left" vertical="center"/>
    </xf>
    <xf numFmtId="4" fontId="27" fillId="0" borderId="0" xfId="0" applyNumberFormat="1" applyFont="1" applyFill="1" applyBorder="1" applyAlignment="1">
      <alignment horizontal="left" vertical="center"/>
    </xf>
    <xf numFmtId="49" fontId="27" fillId="0" borderId="0" xfId="0" applyNumberFormat="1" applyFont="1" applyFill="1" applyBorder="1" applyAlignment="1">
      <alignment horizontal="left" vertical="center"/>
    </xf>
    <xf numFmtId="0" fontId="27" fillId="0" borderId="0" xfId="0" applyFont="1" applyFill="1" applyAlignment="1">
      <alignment horizontal="left" vertical="center"/>
    </xf>
    <xf numFmtId="4" fontId="27" fillId="0" borderId="0" xfId="0" applyNumberFormat="1" applyFont="1" applyFill="1" applyBorder="1" applyAlignment="1">
      <alignment horizontal="left" vertical="center" wrapText="1"/>
    </xf>
    <xf numFmtId="2" fontId="0" fillId="2" borderId="15" xfId="0" applyNumberFormat="1" applyFill="1" applyBorder="1" applyAlignment="1" applyProtection="1">
      <alignment horizontal="center" vertical="center"/>
      <protection locked="0"/>
    </xf>
    <xf numFmtId="2" fontId="0" fillId="2" borderId="15" xfId="0" applyNumberFormat="1" applyFill="1" applyBorder="1" applyAlignment="1" applyProtection="1">
      <alignment horizontal="center" vertical="center" wrapText="1"/>
      <protection locked="0"/>
    </xf>
    <xf numFmtId="0" fontId="13" fillId="0" borderId="0" xfId="0" applyFont="1" applyBorder="1" applyAlignment="1">
      <alignment/>
    </xf>
    <xf numFmtId="1" fontId="13" fillId="0" borderId="0" xfId="0" applyNumberFormat="1" applyFont="1" applyBorder="1" applyAlignment="1">
      <alignment/>
    </xf>
    <xf numFmtId="0" fontId="2" fillId="4" borderId="0" xfId="0" applyFont="1" applyFill="1" applyAlignment="1">
      <alignment/>
    </xf>
    <xf numFmtId="0" fontId="2" fillId="0" borderId="7" xfId="0" applyFont="1" applyBorder="1" applyAlignment="1">
      <alignment/>
    </xf>
    <xf numFmtId="0" fontId="27" fillId="4" borderId="0" xfId="0" applyFont="1" applyFill="1" applyAlignment="1">
      <alignment/>
    </xf>
    <xf numFmtId="1" fontId="27" fillId="4" borderId="0" xfId="0" applyNumberFormat="1" applyFont="1" applyFill="1" applyAlignment="1">
      <alignment/>
    </xf>
    <xf numFmtId="0" fontId="27" fillId="4" borderId="10" xfId="0" applyFont="1" applyFill="1" applyBorder="1" applyAlignment="1">
      <alignment/>
    </xf>
    <xf numFmtId="1" fontId="27" fillId="4" borderId="10" xfId="0" applyNumberFormat="1" applyFont="1" applyFill="1" applyBorder="1" applyAlignment="1">
      <alignment/>
    </xf>
    <xf numFmtId="1" fontId="16" fillId="0" borderId="0" xfId="0" applyNumberFormat="1" applyFont="1" applyFill="1" applyBorder="1" applyAlignment="1">
      <alignment/>
    </xf>
    <xf numFmtId="0" fontId="27" fillId="4" borderId="0" xfId="0" applyFont="1" applyFill="1" applyBorder="1" applyAlignment="1">
      <alignment/>
    </xf>
    <xf numFmtId="1" fontId="27" fillId="4" borderId="0" xfId="0" applyNumberFormat="1" applyFont="1" applyFill="1" applyBorder="1" applyAlignment="1">
      <alignment/>
    </xf>
    <xf numFmtId="0" fontId="27" fillId="4" borderId="0" xfId="0" applyFont="1" applyFill="1" applyAlignment="1">
      <alignment horizontal="left" vertical="center" wrapText="1"/>
    </xf>
    <xf numFmtId="49" fontId="8" fillId="0" borderId="0" xfId="0" applyNumberFormat="1" applyFont="1" applyAlignment="1">
      <alignment/>
    </xf>
    <xf numFmtId="49" fontId="0" fillId="0" borderId="0" xfId="0" applyNumberFormat="1" applyAlignment="1">
      <alignment/>
    </xf>
    <xf numFmtId="0" fontId="13" fillId="0" borderId="0" xfId="0" applyFont="1" applyFill="1" applyBorder="1" applyAlignment="1" applyProtection="1">
      <alignment/>
      <protection locked="0"/>
    </xf>
    <xf numFmtId="0" fontId="27" fillId="0" borderId="0" xfId="0" applyFont="1" applyFill="1" applyBorder="1" applyAlignment="1" applyProtection="1">
      <alignment horizontal="left"/>
      <protection locked="0"/>
    </xf>
    <xf numFmtId="0" fontId="0" fillId="2" borderId="1" xfId="0" applyFill="1" applyBorder="1" applyAlignment="1" applyProtection="1">
      <alignment/>
      <protection locked="0"/>
    </xf>
    <xf numFmtId="0" fontId="3" fillId="3" borderId="1" xfId="0" applyFont="1" applyFill="1" applyBorder="1" applyAlignment="1" applyProtection="1">
      <alignment/>
      <protection locked="0"/>
    </xf>
    <xf numFmtId="0" fontId="3" fillId="0" borderId="0" xfId="0" applyFont="1" applyFill="1" applyBorder="1" applyAlignment="1" applyProtection="1">
      <alignment/>
      <protection locked="0"/>
    </xf>
    <xf numFmtId="4" fontId="2" fillId="0" borderId="1" xfId="0" applyNumberFormat="1" applyFont="1" applyFill="1" applyBorder="1" applyAlignment="1" applyProtection="1">
      <alignment horizontal="center" vertical="center"/>
      <protection locked="0"/>
    </xf>
    <xf numFmtId="4" fontId="2" fillId="0" borderId="13" xfId="0" applyNumberFormat="1" applyFont="1" applyFill="1" applyBorder="1" applyAlignment="1" applyProtection="1">
      <alignment horizontal="center" vertical="center"/>
      <protection locked="0"/>
    </xf>
    <xf numFmtId="4" fontId="0" fillId="0" borderId="14" xfId="0" applyNumberFormat="1" applyFill="1" applyBorder="1" applyAlignment="1" applyProtection="1">
      <alignment horizontal="center" vertical="center" wrapText="1"/>
      <protection locked="0"/>
    </xf>
    <xf numFmtId="4" fontId="0" fillId="0" borderId="1" xfId="0" applyNumberFormat="1" applyFill="1" applyBorder="1" applyAlignment="1" applyProtection="1">
      <alignment horizontal="center" vertical="center" wrapText="1"/>
      <protection locked="0"/>
    </xf>
    <xf numFmtId="4" fontId="0" fillId="0" borderId="1" xfId="0" applyNumberFormat="1" applyFont="1" applyFill="1" applyBorder="1" applyAlignment="1" applyProtection="1">
      <alignment horizontal="center" vertical="center" wrapText="1"/>
      <protection locked="0"/>
    </xf>
    <xf numFmtId="4" fontId="12" fillId="0" borderId="1" xfId="0" applyNumberFormat="1" applyFont="1" applyFill="1" applyBorder="1" applyAlignment="1" applyProtection="1">
      <alignment horizontal="center" vertical="center" wrapText="1"/>
      <protection locked="0"/>
    </xf>
    <xf numFmtId="4" fontId="0" fillId="0" borderId="1" xfId="0" applyNumberFormat="1" applyFill="1" applyBorder="1" applyAlignment="1" applyProtection="1">
      <alignment horizontal="center" vertical="center"/>
      <protection locked="0"/>
    </xf>
    <xf numFmtId="4" fontId="0" fillId="0" borderId="2" xfId="0" applyNumberFormat="1" applyFill="1" applyBorder="1" applyAlignment="1" applyProtection="1">
      <alignment horizontal="center" vertical="center"/>
      <protection locked="0"/>
    </xf>
    <xf numFmtId="2" fontId="0" fillId="2" borderId="1" xfId="0" applyNumberFormat="1" applyFill="1" applyBorder="1" applyAlignment="1" applyProtection="1">
      <alignment horizontal="center" vertical="center" wrapText="1"/>
      <protection locked="0"/>
    </xf>
    <xf numFmtId="2" fontId="0" fillId="2" borderId="17" xfId="0" applyNumberFormat="1" applyFill="1" applyBorder="1" applyAlignment="1" applyProtection="1">
      <alignment horizontal="center" vertical="center" wrapText="1"/>
      <protection locked="0"/>
    </xf>
    <xf numFmtId="1" fontId="0" fillId="4" borderId="7" xfId="0" applyNumberFormat="1" applyFill="1" applyBorder="1" applyAlignment="1">
      <alignment/>
    </xf>
    <xf numFmtId="0" fontId="27" fillId="0" borderId="18" xfId="0" applyFont="1" applyBorder="1" applyAlignment="1">
      <alignment horizontal="left" wrapText="1"/>
    </xf>
    <xf numFmtId="194" fontId="27" fillId="0" borderId="18" xfId="0" applyNumberFormat="1" applyFont="1" applyBorder="1" applyAlignment="1">
      <alignment horizontal="right"/>
    </xf>
    <xf numFmtId="192" fontId="27" fillId="0" borderId="18" xfId="0" applyNumberFormat="1" applyFont="1" applyBorder="1" applyAlignment="1">
      <alignment horizontal="right"/>
    </xf>
    <xf numFmtId="0" fontId="27" fillId="0" borderId="18" xfId="0" applyFont="1" applyBorder="1" applyAlignment="1">
      <alignment/>
    </xf>
    <xf numFmtId="191" fontId="27" fillId="0" borderId="18" xfId="0" applyNumberFormat="1" applyFont="1" applyBorder="1" applyAlignment="1">
      <alignment/>
    </xf>
    <xf numFmtId="0" fontId="13" fillId="0" borderId="18" xfId="0" applyFont="1" applyBorder="1" applyAlignment="1">
      <alignment/>
    </xf>
    <xf numFmtId="0" fontId="36" fillId="0" borderId="18" xfId="0" applyFont="1" applyFill="1" applyBorder="1" applyAlignment="1">
      <alignment/>
    </xf>
    <xf numFmtId="2" fontId="36" fillId="0" borderId="18" xfId="0" applyNumberFormat="1" applyFont="1" applyBorder="1" applyAlignment="1">
      <alignment horizontal="right"/>
    </xf>
    <xf numFmtId="0" fontId="27" fillId="0" borderId="18" xfId="0" applyFont="1" applyBorder="1" applyAlignment="1">
      <alignment wrapText="1"/>
    </xf>
    <xf numFmtId="0" fontId="13" fillId="0" borderId="18" xfId="0" applyFont="1" applyBorder="1" applyAlignment="1">
      <alignment horizontal="center"/>
    </xf>
    <xf numFmtId="0" fontId="27" fillId="0" borderId="18" xfId="0" applyFont="1" applyBorder="1" applyAlignment="1">
      <alignment horizontal="center"/>
    </xf>
    <xf numFmtId="0" fontId="0" fillId="0" borderId="18" xfId="0" applyBorder="1" applyAlignment="1">
      <alignment/>
    </xf>
    <xf numFmtId="0" fontId="0" fillId="0" borderId="18" xfId="0" applyBorder="1" applyAlignment="1">
      <alignment horizontal="left"/>
    </xf>
    <xf numFmtId="0" fontId="0" fillId="0" borderId="18" xfId="0" applyBorder="1" applyAlignment="1">
      <alignment/>
    </xf>
    <xf numFmtId="0" fontId="33" fillId="0" borderId="18" xfId="0" applyFont="1" applyBorder="1" applyAlignment="1">
      <alignment horizontal="center"/>
    </xf>
    <xf numFmtId="0" fontId="34" fillId="0" borderId="18" xfId="0" applyFont="1" applyBorder="1" applyAlignment="1">
      <alignment horizontal="center"/>
    </xf>
    <xf numFmtId="0" fontId="27" fillId="0" borderId="18" xfId="0" applyFont="1" applyBorder="1" applyAlignment="1">
      <alignment/>
    </xf>
    <xf numFmtId="0" fontId="35" fillId="0" borderId="18" xfId="0" applyFont="1" applyBorder="1" applyAlignment="1">
      <alignment/>
    </xf>
    <xf numFmtId="0" fontId="36" fillId="0" borderId="18" xfId="0" applyFont="1" applyBorder="1" applyAlignment="1">
      <alignment/>
    </xf>
    <xf numFmtId="0" fontId="9" fillId="0" borderId="18" xfId="20" applyBorder="1" applyAlignment="1">
      <alignment/>
    </xf>
    <xf numFmtId="193" fontId="36" fillId="0" borderId="18" xfId="0" applyNumberFormat="1" applyFont="1" applyBorder="1" applyAlignment="1">
      <alignment/>
    </xf>
    <xf numFmtId="0" fontId="35" fillId="0" borderId="18" xfId="0" applyFont="1" applyBorder="1" applyAlignment="1">
      <alignment wrapText="1"/>
    </xf>
    <xf numFmtId="0" fontId="0" fillId="0" borderId="18" xfId="0" applyFont="1" applyBorder="1" applyAlignment="1">
      <alignment wrapText="1"/>
    </xf>
    <xf numFmtId="0" fontId="0" fillId="0" borderId="19" xfId="0" applyBorder="1" applyAlignment="1">
      <alignment/>
    </xf>
    <xf numFmtId="0" fontId="0" fillId="0" borderId="20" xfId="0" applyBorder="1" applyAlignment="1">
      <alignment/>
    </xf>
    <xf numFmtId="0" fontId="13" fillId="0" borderId="20" xfId="0" applyFont="1" applyBorder="1" applyAlignment="1">
      <alignment horizontal="center"/>
    </xf>
    <xf numFmtId="0" fontId="27" fillId="0" borderId="20" xfId="0" applyFont="1" applyBorder="1" applyAlignment="1">
      <alignment horizontal="left" wrapText="1"/>
    </xf>
    <xf numFmtId="194" fontId="27" fillId="0" borderId="20" xfId="0" applyNumberFormat="1" applyFont="1" applyBorder="1" applyAlignment="1">
      <alignment horizontal="right"/>
    </xf>
    <xf numFmtId="0" fontId="0" fillId="0" borderId="21" xfId="0" applyBorder="1" applyAlignment="1">
      <alignment/>
    </xf>
    <xf numFmtId="0" fontId="0" fillId="0" borderId="22" xfId="0" applyBorder="1" applyAlignment="1">
      <alignment/>
    </xf>
    <xf numFmtId="0" fontId="13" fillId="0" borderId="22" xfId="0" applyFont="1" applyBorder="1" applyAlignment="1">
      <alignment/>
    </xf>
    <xf numFmtId="0" fontId="2" fillId="6" borderId="23" xfId="0" applyFont="1" applyFill="1" applyBorder="1" applyAlignment="1">
      <alignment/>
    </xf>
    <xf numFmtId="0" fontId="2" fillId="6" borderId="24" xfId="0" applyFont="1" applyFill="1"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13" fillId="6" borderId="34" xfId="0" applyFont="1" applyFill="1" applyBorder="1" applyAlignment="1">
      <alignment wrapText="1"/>
    </xf>
    <xf numFmtId="0" fontId="13" fillId="6" borderId="35" xfId="0" applyFont="1" applyFill="1" applyBorder="1" applyAlignment="1">
      <alignment wrapText="1"/>
    </xf>
    <xf numFmtId="2" fontId="27" fillId="0" borderId="36" xfId="0" applyNumberFormat="1" applyFont="1" applyBorder="1" applyAlignment="1">
      <alignment horizontal="right"/>
    </xf>
    <xf numFmtId="2" fontId="27" fillId="0" borderId="37" xfId="0" applyNumberFormat="1" applyFont="1" applyBorder="1" applyAlignment="1">
      <alignment horizontal="right" wrapText="1"/>
    </xf>
    <xf numFmtId="2" fontId="27" fillId="0" borderId="38" xfId="0" applyNumberFormat="1" applyFont="1" applyBorder="1" applyAlignment="1">
      <alignment horizontal="right"/>
    </xf>
    <xf numFmtId="2" fontId="27" fillId="0" borderId="39" xfId="0" applyNumberFormat="1" applyFont="1" applyBorder="1" applyAlignment="1">
      <alignment horizontal="right" wrapText="1"/>
    </xf>
    <xf numFmtId="2" fontId="27" fillId="0" borderId="40" xfId="0" applyNumberFormat="1" applyFont="1" applyBorder="1" applyAlignment="1">
      <alignment horizontal="right"/>
    </xf>
    <xf numFmtId="2" fontId="27" fillId="0" borderId="41" xfId="0" applyNumberFormat="1" applyFont="1" applyBorder="1" applyAlignment="1">
      <alignment horizontal="right" wrapText="1"/>
    </xf>
    <xf numFmtId="2" fontId="27" fillId="0" borderId="42" xfId="0" applyNumberFormat="1" applyFont="1" applyBorder="1" applyAlignment="1">
      <alignment horizontal="right"/>
    </xf>
    <xf numFmtId="2" fontId="27" fillId="0" borderId="43" xfId="0" applyNumberFormat="1" applyFont="1" applyBorder="1" applyAlignment="1">
      <alignment horizontal="right" wrapText="1"/>
    </xf>
    <xf numFmtId="0" fontId="0" fillId="0" borderId="18" xfId="0" applyBorder="1" applyAlignment="1">
      <alignment wrapText="1"/>
    </xf>
    <xf numFmtId="49" fontId="8" fillId="0" borderId="0" xfId="0" applyNumberFormat="1" applyFont="1" applyAlignment="1">
      <alignment/>
    </xf>
    <xf numFmtId="0" fontId="2" fillId="0" borderId="18" xfId="0" applyFont="1" applyBorder="1" applyAlignment="1">
      <alignment/>
    </xf>
    <xf numFmtId="0" fontId="27" fillId="4" borderId="0" xfId="0" applyNumberFormat="1" applyFont="1" applyFill="1" applyAlignment="1">
      <alignment wrapText="1"/>
    </xf>
    <xf numFmtId="0" fontId="27" fillId="4" borderId="0" xfId="0" applyFont="1" applyFill="1" applyAlignment="1">
      <alignment horizontal="left" vertical="center" wrapText="1"/>
    </xf>
    <xf numFmtId="0" fontId="16" fillId="0" borderId="0" xfId="0" applyFont="1" applyAlignment="1">
      <alignment horizontal="left" vertical="center" wrapText="1"/>
    </xf>
    <xf numFmtId="0" fontId="16" fillId="0" borderId="0" xfId="0" applyFont="1" applyAlignment="1">
      <alignment/>
    </xf>
    <xf numFmtId="0" fontId="0" fillId="0" borderId="0" xfId="0" applyAlignment="1">
      <alignment wrapText="1"/>
    </xf>
    <xf numFmtId="195" fontId="0" fillId="0" borderId="0" xfId="0" applyNumberFormat="1" applyFont="1" applyFill="1" applyBorder="1" applyAlignment="1">
      <alignment wrapText="1"/>
    </xf>
    <xf numFmtId="195" fontId="0" fillId="0" borderId="0" xfId="0" applyNumberFormat="1" applyFont="1" applyFill="1" applyAlignment="1">
      <alignment wrapText="1"/>
    </xf>
    <xf numFmtId="0" fontId="0" fillId="0" borderId="0" xfId="0" applyFont="1" applyAlignment="1">
      <alignment wrapText="1"/>
    </xf>
    <xf numFmtId="0" fontId="0" fillId="0" borderId="0" xfId="0" applyFont="1" applyBorder="1" applyAlignment="1">
      <alignment wrapText="1"/>
    </xf>
    <xf numFmtId="0" fontId="0" fillId="0" borderId="0" xfId="0" applyAlignment="1">
      <alignment horizontal="left" vertical="center" wrapText="1"/>
    </xf>
    <xf numFmtId="49" fontId="0" fillId="0" borderId="0" xfId="0" applyNumberFormat="1" applyFont="1" applyAlignment="1">
      <alignment horizontal="left" wrapText="1"/>
    </xf>
    <xf numFmtId="0" fontId="1" fillId="0" borderId="0" xfId="0" applyFont="1" applyAlignment="1">
      <alignment horizontal="left" vertical="center" wrapText="1"/>
    </xf>
    <xf numFmtId="0" fontId="16" fillId="0" borderId="0" xfId="0" applyFont="1" applyFill="1" applyBorder="1" applyAlignment="1" applyProtection="1">
      <alignment wrapText="1"/>
      <protection locked="0"/>
    </xf>
    <xf numFmtId="0" fontId="0" fillId="0" borderId="0" xfId="0" applyAlignment="1" applyProtection="1">
      <alignment wrapText="1"/>
      <protection locked="0"/>
    </xf>
    <xf numFmtId="0" fontId="1" fillId="0" borderId="0" xfId="0" applyFont="1" applyAlignment="1" applyProtection="1">
      <alignment vertical="top" wrapText="1"/>
      <protection locked="0"/>
    </xf>
    <xf numFmtId="0" fontId="6" fillId="0" borderId="0" xfId="0" applyFont="1" applyFill="1" applyBorder="1" applyAlignment="1" applyProtection="1">
      <alignment horizontal="center" vertical="center"/>
      <protection locked="0"/>
    </xf>
    <xf numFmtId="0" fontId="0" fillId="0" borderId="0" xfId="0" applyAlignment="1" applyProtection="1">
      <alignment/>
      <protection locked="0"/>
    </xf>
    <xf numFmtId="0" fontId="0" fillId="0" borderId="12" xfId="0" applyBorder="1" applyAlignment="1" applyProtection="1">
      <alignment/>
      <protection locked="0"/>
    </xf>
    <xf numFmtId="0" fontId="6" fillId="0" borderId="13" xfId="0" applyFont="1" applyFill="1" applyBorder="1" applyAlignment="1" applyProtection="1">
      <alignment horizontal="center" vertical="center" wrapText="1"/>
      <protection locked="0"/>
    </xf>
    <xf numFmtId="0" fontId="6" fillId="0" borderId="44" xfId="0" applyFont="1" applyFill="1" applyBorder="1" applyAlignment="1" applyProtection="1">
      <alignment horizontal="center" vertical="center" wrapText="1"/>
      <protection locked="0"/>
    </xf>
    <xf numFmtId="0" fontId="0" fillId="0" borderId="44" xfId="0" applyBorder="1" applyAlignment="1">
      <alignment/>
    </xf>
    <xf numFmtId="0" fontId="0" fillId="0" borderId="15" xfId="0" applyBorder="1" applyAlignment="1">
      <alignment/>
    </xf>
    <xf numFmtId="0" fontId="1" fillId="0" borderId="0" xfId="0" applyFont="1" applyAlignment="1" applyProtection="1">
      <alignment wrapText="1"/>
      <protection locked="0"/>
    </xf>
    <xf numFmtId="0" fontId="16" fillId="0" borderId="18" xfId="0" applyFont="1" applyBorder="1" applyAlignment="1">
      <alignment horizontal="left"/>
    </xf>
    <xf numFmtId="0" fontId="0" fillId="0" borderId="18" xfId="0" applyBorder="1" applyAlignment="1">
      <alignment horizontal="left"/>
    </xf>
    <xf numFmtId="0" fontId="0" fillId="0" borderId="18" xfId="0" applyBorder="1" applyAlignment="1">
      <alignment/>
    </xf>
    <xf numFmtId="0" fontId="16" fillId="0" borderId="18" xfId="0" applyFont="1" applyBorder="1" applyAlignment="1">
      <alignment horizontal="center"/>
    </xf>
    <xf numFmtId="0" fontId="7" fillId="0" borderId="18" xfId="0" applyFont="1" applyBorder="1" applyAlignment="1">
      <alignment horizontal="center"/>
    </xf>
    <xf numFmtId="0" fontId="0" fillId="0" borderId="18" xfId="0" applyBorder="1" applyAlignment="1">
      <alignment horizontal="center"/>
    </xf>
  </cellXfs>
  <cellStyles count="16">
    <cellStyle name="Normal" xfId="0"/>
    <cellStyle name="Comma" xfId="15"/>
    <cellStyle name="Comma [0]" xfId="16"/>
    <cellStyle name="Currency" xfId="17"/>
    <cellStyle name="Currency [0]" xfId="18"/>
    <cellStyle name="Followed Hyperlink" xfId="19"/>
    <cellStyle name="Hyperlink" xfId="20"/>
    <cellStyle name="Milliers [0]_Annex_comb_guideline_version4-2" xfId="21"/>
    <cellStyle name="Milliers_Annex_comb_guideline_version4-2" xfId="22"/>
    <cellStyle name="Monétaire [0]_Annex comb guideline 4-7" xfId="23"/>
    <cellStyle name="Monétaire_Annex_comb_guideline_version4-2" xfId="24"/>
    <cellStyle name="Percent" xfId="25"/>
    <cellStyle name="Source Hed" xfId="26"/>
    <cellStyle name="Source Text" xfId="27"/>
    <cellStyle name="Title-1" xfId="28"/>
    <cellStyle name="Title-2"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9</xdr:row>
      <xdr:rowOff>76200</xdr:rowOff>
    </xdr:from>
    <xdr:to>
      <xdr:col>3</xdr:col>
      <xdr:colOff>400050</xdr:colOff>
      <xdr:row>35</xdr:row>
      <xdr:rowOff>38100</xdr:rowOff>
    </xdr:to>
    <xdr:pic>
      <xdr:nvPicPr>
        <xdr:cNvPr id="1" name="Picture 2"/>
        <xdr:cNvPicPr preferRelativeResize="1">
          <a:picLocks noChangeAspect="1"/>
        </xdr:cNvPicPr>
      </xdr:nvPicPr>
      <xdr:blipFill>
        <a:blip r:embed="rId1"/>
        <a:stretch>
          <a:fillRect/>
        </a:stretch>
      </xdr:blipFill>
      <xdr:spPr>
        <a:xfrm>
          <a:off x="609600" y="1800225"/>
          <a:ext cx="6096000" cy="4191000"/>
        </a:xfrm>
        <a:prstGeom prst="rect">
          <a:avLst/>
        </a:prstGeom>
        <a:noFill/>
        <a:ln w="9525" cmpd="sng">
          <a:noFill/>
        </a:ln>
      </xdr:spPr>
    </xdr:pic>
    <xdr:clientData/>
  </xdr:twoCellAnchor>
  <xdr:twoCellAnchor editAs="oneCell">
    <xdr:from>
      <xdr:col>3</xdr:col>
      <xdr:colOff>762000</xdr:colOff>
      <xdr:row>9</xdr:row>
      <xdr:rowOff>47625</xdr:rowOff>
    </xdr:from>
    <xdr:to>
      <xdr:col>13</xdr:col>
      <xdr:colOff>28575</xdr:colOff>
      <xdr:row>34</xdr:row>
      <xdr:rowOff>142875</xdr:rowOff>
    </xdr:to>
    <xdr:pic>
      <xdr:nvPicPr>
        <xdr:cNvPr id="2" name="Picture 3"/>
        <xdr:cNvPicPr preferRelativeResize="1">
          <a:picLocks noChangeAspect="1"/>
        </xdr:cNvPicPr>
      </xdr:nvPicPr>
      <xdr:blipFill>
        <a:blip r:embed="rId2"/>
        <a:stretch>
          <a:fillRect/>
        </a:stretch>
      </xdr:blipFill>
      <xdr:spPr>
        <a:xfrm>
          <a:off x="7067550" y="1771650"/>
          <a:ext cx="6229350" cy="4162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COMMON\CLIMATE\GHG_m&amp;r\Evaluation_Road%20Test%20Draft\Revised%20Tools\Final%20Versions\Mobile\Final\Final(after%20KPMG-MichaelG%20Review)\NextFinal\MOBILE_FinalWorksheet(10.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Introduction"/>
      <sheetName val="Emissions based on fuel use"/>
      <sheetName val="Emissions based on distance"/>
      <sheetName val="Reference"/>
      <sheetName val="FAQ"/>
      <sheetName val="Macros"/>
    </sheetNames>
    <sheetDataSet>
      <sheetData sheetId="4">
        <row r="196">
          <cell r="E196">
            <v>4</v>
          </cell>
          <cell r="F196">
            <v>2.2541567500000004</v>
          </cell>
          <cell r="G196">
            <v>2254.1567500000006</v>
          </cell>
          <cell r="H196">
            <v>1.6093</v>
          </cell>
          <cell r="I196">
            <v>1400.7063630149758</v>
          </cell>
        </row>
        <row r="197">
          <cell r="E197">
            <v>5</v>
          </cell>
          <cell r="F197">
            <v>1.8033254000000003</v>
          </cell>
          <cell r="G197">
            <v>1803.3254000000004</v>
          </cell>
          <cell r="H197">
            <v>1.6093</v>
          </cell>
          <cell r="I197">
            <v>1120.5650904119807</v>
          </cell>
        </row>
        <row r="198">
          <cell r="E198">
            <v>6</v>
          </cell>
          <cell r="F198">
            <v>1.502771166666667</v>
          </cell>
          <cell r="G198">
            <v>1502.7711666666669</v>
          </cell>
          <cell r="H198">
            <v>1.6093</v>
          </cell>
          <cell r="I198">
            <v>933.8042420099838</v>
          </cell>
        </row>
        <row r="199">
          <cell r="E199">
            <v>7</v>
          </cell>
          <cell r="F199">
            <v>1.2880895714285716</v>
          </cell>
          <cell r="G199">
            <v>1288.0895714285716</v>
          </cell>
          <cell r="H199">
            <v>1.6093</v>
          </cell>
          <cell r="I199">
            <v>800.4036360085576</v>
          </cell>
        </row>
        <row r="200">
          <cell r="E200">
            <v>8</v>
          </cell>
          <cell r="F200">
            <v>1.1270783750000002</v>
          </cell>
          <cell r="G200">
            <v>1127.0783750000003</v>
          </cell>
          <cell r="H200">
            <v>1.6093</v>
          </cell>
          <cell r="I200">
            <v>700.3531815074879</v>
          </cell>
        </row>
        <row r="201">
          <cell r="E201">
            <v>9</v>
          </cell>
          <cell r="F201">
            <v>1.0018474444444445</v>
          </cell>
          <cell r="G201">
            <v>1001.8474444444445</v>
          </cell>
          <cell r="H201">
            <v>1.6093</v>
          </cell>
          <cell r="I201">
            <v>622.5361613399891</v>
          </cell>
        </row>
        <row r="202">
          <cell r="E202">
            <v>10</v>
          </cell>
          <cell r="F202">
            <v>0.9016627000000002</v>
          </cell>
          <cell r="G202">
            <v>901.6627000000002</v>
          </cell>
          <cell r="H202">
            <v>1.6093</v>
          </cell>
          <cell r="I202">
            <v>560.2825452059903</v>
          </cell>
        </row>
        <row r="203">
          <cell r="E203">
            <v>11</v>
          </cell>
          <cell r="F203">
            <v>0.8196933636363638</v>
          </cell>
          <cell r="G203">
            <v>819.6933636363638</v>
          </cell>
          <cell r="H203">
            <v>1.6093</v>
          </cell>
          <cell r="I203">
            <v>509.3477683690821</v>
          </cell>
        </row>
        <row r="204">
          <cell r="E204">
            <v>12</v>
          </cell>
          <cell r="F204">
            <v>0.7513855833333335</v>
          </cell>
          <cell r="G204">
            <v>751.3855833333334</v>
          </cell>
          <cell r="H204">
            <v>1.6093</v>
          </cell>
          <cell r="I204">
            <v>466.9021210049919</v>
          </cell>
        </row>
        <row r="205">
          <cell r="E205">
            <v>13</v>
          </cell>
          <cell r="F205">
            <v>0.6935866923076924</v>
          </cell>
          <cell r="G205">
            <v>693.5866923076925</v>
          </cell>
          <cell r="H205">
            <v>1.6093</v>
          </cell>
          <cell r="I205">
            <v>430.9865732353772</v>
          </cell>
        </row>
        <row r="206">
          <cell r="E206">
            <v>14</v>
          </cell>
          <cell r="F206">
            <v>0.6440447857142858</v>
          </cell>
          <cell r="G206">
            <v>644.0447857142858</v>
          </cell>
          <cell r="H206">
            <v>1.6093</v>
          </cell>
          <cell r="I206">
            <v>400.2018180042788</v>
          </cell>
        </row>
        <row r="207">
          <cell r="E207">
            <v>15</v>
          </cell>
          <cell r="F207">
            <v>0.6011084666666667</v>
          </cell>
          <cell r="G207">
            <v>601.1084666666667</v>
          </cell>
          <cell r="H207">
            <v>1.6093</v>
          </cell>
          <cell r="I207">
            <v>373.52169680399345</v>
          </cell>
        </row>
        <row r="208">
          <cell r="E208">
            <v>16</v>
          </cell>
          <cell r="F208">
            <v>0.5635391875000001</v>
          </cell>
          <cell r="G208">
            <v>563.5391875000001</v>
          </cell>
          <cell r="H208">
            <v>1.6093</v>
          </cell>
          <cell r="I208">
            <v>350.17659075374394</v>
          </cell>
        </row>
        <row r="209">
          <cell r="E209">
            <v>17</v>
          </cell>
          <cell r="F209">
            <v>0.5303898235294119</v>
          </cell>
          <cell r="G209">
            <v>530.3898235294118</v>
          </cell>
          <cell r="H209">
            <v>1.6093</v>
          </cell>
          <cell r="I209">
            <v>329.5779677682296</v>
          </cell>
        </row>
        <row r="210">
          <cell r="E210">
            <v>18</v>
          </cell>
          <cell r="F210">
            <v>0.5009237222222223</v>
          </cell>
          <cell r="G210">
            <v>500.92372222222224</v>
          </cell>
          <cell r="H210">
            <v>1.6093</v>
          </cell>
          <cell r="I210">
            <v>311.26808066999456</v>
          </cell>
        </row>
        <row r="211">
          <cell r="E211">
            <v>19</v>
          </cell>
          <cell r="F211">
            <v>0.47455931578947375</v>
          </cell>
          <cell r="G211">
            <v>474.55931578947377</v>
          </cell>
          <cell r="H211">
            <v>1.6093</v>
          </cell>
          <cell r="I211">
            <v>294.88555010841594</v>
          </cell>
        </row>
        <row r="212">
          <cell r="E212">
            <v>20</v>
          </cell>
          <cell r="F212">
            <v>0.4508313500000001</v>
          </cell>
          <cell r="G212">
            <v>450.8313500000001</v>
          </cell>
          <cell r="H212">
            <v>1.6093</v>
          </cell>
          <cell r="I212">
            <v>280.1412726029952</v>
          </cell>
        </row>
        <row r="213">
          <cell r="E213">
            <v>21</v>
          </cell>
          <cell r="F213">
            <v>0.42936319047619054</v>
          </cell>
          <cell r="G213">
            <v>429.36319047619054</v>
          </cell>
          <cell r="H213">
            <v>1.6093</v>
          </cell>
          <cell r="I213">
            <v>266.80121200285254</v>
          </cell>
        </row>
        <row r="214">
          <cell r="E214">
            <v>22</v>
          </cell>
          <cell r="F214">
            <v>0.4098466818181819</v>
          </cell>
          <cell r="G214">
            <v>409.8466818181819</v>
          </cell>
          <cell r="H214">
            <v>1.6093</v>
          </cell>
          <cell r="I214">
            <v>254.67388418454104</v>
          </cell>
        </row>
        <row r="215">
          <cell r="E215">
            <v>23</v>
          </cell>
          <cell r="F215">
            <v>0.3920272608695653</v>
          </cell>
          <cell r="G215">
            <v>392.0272608695653</v>
          </cell>
          <cell r="H215">
            <v>1.6093</v>
          </cell>
          <cell r="I215">
            <v>243.60110661130014</v>
          </cell>
        </row>
        <row r="216">
          <cell r="E216">
            <v>24</v>
          </cell>
          <cell r="F216">
            <v>0.37569279166666675</v>
          </cell>
          <cell r="G216">
            <v>375.6927916666667</v>
          </cell>
          <cell r="H216">
            <v>1.6093</v>
          </cell>
          <cell r="I216">
            <v>233.45106050249595</v>
          </cell>
        </row>
        <row r="217">
          <cell r="E217">
            <v>25</v>
          </cell>
          <cell r="F217">
            <v>0.3606650800000001</v>
          </cell>
          <cell r="G217">
            <v>360.6650800000001</v>
          </cell>
          <cell r="H217">
            <v>1.6093</v>
          </cell>
          <cell r="I217">
            <v>224.11301808239614</v>
          </cell>
        </row>
        <row r="218">
          <cell r="E218">
            <v>26</v>
          </cell>
          <cell r="F218">
            <v>0.3467933461538462</v>
          </cell>
          <cell r="G218">
            <v>346.79334615384624</v>
          </cell>
          <cell r="H218">
            <v>1.6093</v>
          </cell>
          <cell r="I218">
            <v>215.4932866176886</v>
          </cell>
        </row>
        <row r="219">
          <cell r="E219">
            <v>27</v>
          </cell>
          <cell r="F219">
            <v>0.3339491481481482</v>
          </cell>
          <cell r="G219">
            <v>333.9491481481482</v>
          </cell>
          <cell r="H219">
            <v>1.6093</v>
          </cell>
          <cell r="I219">
            <v>207.5120537799964</v>
          </cell>
        </row>
        <row r="220">
          <cell r="E220">
            <v>28</v>
          </cell>
          <cell r="F220">
            <v>0.3220223928571429</v>
          </cell>
          <cell r="G220">
            <v>322.0223928571429</v>
          </cell>
          <cell r="H220">
            <v>1.6093</v>
          </cell>
          <cell r="I220">
            <v>200.1009090021394</v>
          </cell>
        </row>
        <row r="221">
          <cell r="E221">
            <v>29</v>
          </cell>
          <cell r="F221">
            <v>0.31091817241379316</v>
          </cell>
          <cell r="G221">
            <v>310.9181724137932</v>
          </cell>
          <cell r="H221">
            <v>1.6093</v>
          </cell>
          <cell r="I221">
            <v>193.20087765723804</v>
          </cell>
        </row>
        <row r="222">
          <cell r="E222">
            <v>30</v>
          </cell>
          <cell r="F222">
            <v>0.30055423333333336</v>
          </cell>
          <cell r="G222">
            <v>300.55423333333334</v>
          </cell>
          <cell r="H222">
            <v>1.6093</v>
          </cell>
          <cell r="I222">
            <v>186.76084840199672</v>
          </cell>
        </row>
        <row r="223">
          <cell r="E223">
            <v>31</v>
          </cell>
          <cell r="F223">
            <v>0.29085893548387104</v>
          </cell>
          <cell r="G223">
            <v>290.85893548387105</v>
          </cell>
          <cell r="H223">
            <v>1.6093</v>
          </cell>
          <cell r="I223">
            <v>180.7363049051582</v>
          </cell>
        </row>
        <row r="224">
          <cell r="E224">
            <v>32</v>
          </cell>
          <cell r="F224">
            <v>0.28176959375000005</v>
          </cell>
          <cell r="G224">
            <v>281.76959375000007</v>
          </cell>
          <cell r="H224">
            <v>1.6093</v>
          </cell>
          <cell r="I224">
            <v>175.08829537687197</v>
          </cell>
        </row>
        <row r="225">
          <cell r="E225">
            <v>33</v>
          </cell>
          <cell r="F225">
            <v>0.27323112121212123</v>
          </cell>
          <cell r="G225">
            <v>273.23112121212125</v>
          </cell>
          <cell r="H225">
            <v>1.6093</v>
          </cell>
          <cell r="I225">
            <v>169.78258945636068</v>
          </cell>
        </row>
        <row r="226">
          <cell r="E226">
            <v>34</v>
          </cell>
          <cell r="F226">
            <v>0.26519491176470594</v>
          </cell>
          <cell r="G226">
            <v>265.1949117647059</v>
          </cell>
          <cell r="H226">
            <v>1.6093</v>
          </cell>
          <cell r="I226">
            <v>164.7889838841148</v>
          </cell>
        </row>
        <row r="227">
          <cell r="E227">
            <v>35</v>
          </cell>
          <cell r="F227">
            <v>0.25761791428571434</v>
          </cell>
          <cell r="G227">
            <v>257.61791428571433</v>
          </cell>
          <cell r="H227">
            <v>1.6093</v>
          </cell>
          <cell r="I227">
            <v>160.0807272017115</v>
          </cell>
        </row>
        <row r="228">
          <cell r="E228">
            <v>36</v>
          </cell>
          <cell r="F228">
            <v>0.25046186111111113</v>
          </cell>
          <cell r="G228">
            <v>250.46186111111112</v>
          </cell>
          <cell r="H228">
            <v>1.6093</v>
          </cell>
          <cell r="I228">
            <v>155.63404033499728</v>
          </cell>
        </row>
        <row r="229">
          <cell r="E229">
            <v>37</v>
          </cell>
          <cell r="F229">
            <v>0.24369262162162167</v>
          </cell>
          <cell r="G229">
            <v>243.69262162162167</v>
          </cell>
          <cell r="H229">
            <v>1.6093</v>
          </cell>
          <cell r="I229">
            <v>151.4277149205379</v>
          </cell>
        </row>
        <row r="230">
          <cell r="E230">
            <v>38</v>
          </cell>
          <cell r="F230">
            <v>0.23727965789473687</v>
          </cell>
          <cell r="G230">
            <v>237.27965789473689</v>
          </cell>
          <cell r="H230">
            <v>1.6093</v>
          </cell>
          <cell r="I230">
            <v>147.44277505420797</v>
          </cell>
        </row>
        <row r="231">
          <cell r="E231">
            <v>39</v>
          </cell>
          <cell r="F231">
            <v>0.23119556410256414</v>
          </cell>
          <cell r="G231">
            <v>231.19556410256413</v>
          </cell>
          <cell r="H231">
            <v>1.6093</v>
          </cell>
          <cell r="I231">
            <v>143.66219107845905</v>
          </cell>
        </row>
        <row r="232">
          <cell r="E232">
            <v>40</v>
          </cell>
          <cell r="F232">
            <v>0.22541567500000004</v>
          </cell>
          <cell r="G232">
            <v>225.41567500000005</v>
          </cell>
          <cell r="H232">
            <v>1.6093</v>
          </cell>
          <cell r="I232">
            <v>140.0706363014976</v>
          </cell>
        </row>
        <row r="233">
          <cell r="E233">
            <v>41</v>
          </cell>
          <cell r="F233">
            <v>0.2199177317073171</v>
          </cell>
          <cell r="G233">
            <v>219.9177317073171</v>
          </cell>
          <cell r="H233">
            <v>1.6093</v>
          </cell>
          <cell r="I233">
            <v>136.6542793185342</v>
          </cell>
        </row>
        <row r="234">
          <cell r="E234">
            <v>42</v>
          </cell>
          <cell r="F234">
            <v>0.21468159523809527</v>
          </cell>
          <cell r="G234">
            <v>214.68159523809527</v>
          </cell>
          <cell r="H234">
            <v>1.6093</v>
          </cell>
          <cell r="I234">
            <v>133.40060600142627</v>
          </cell>
        </row>
        <row r="235">
          <cell r="E235">
            <v>43</v>
          </cell>
          <cell r="F235">
            <v>0.20968900000000004</v>
          </cell>
          <cell r="G235">
            <v>209.68900000000005</v>
          </cell>
          <cell r="H235">
            <v>1.6093</v>
          </cell>
          <cell r="I235">
            <v>130.2982663269745</v>
          </cell>
        </row>
        <row r="236">
          <cell r="E236">
            <v>44</v>
          </cell>
          <cell r="F236">
            <v>0.20492334090909095</v>
          </cell>
          <cell r="G236">
            <v>204.92334090909094</v>
          </cell>
          <cell r="H236">
            <v>1.6093</v>
          </cell>
          <cell r="I236">
            <v>127.33694209227052</v>
          </cell>
        </row>
        <row r="237">
          <cell r="E237">
            <v>45</v>
          </cell>
          <cell r="F237">
            <v>0.20036948888888892</v>
          </cell>
          <cell r="G237">
            <v>200.36948888888892</v>
          </cell>
          <cell r="H237">
            <v>1.6093</v>
          </cell>
          <cell r="I237">
            <v>124.50723226799785</v>
          </cell>
        </row>
        <row r="238">
          <cell r="E238">
            <v>46</v>
          </cell>
          <cell r="F238">
            <v>0.19601363043478265</v>
          </cell>
          <cell r="G238">
            <v>196.01363043478264</v>
          </cell>
          <cell r="H238">
            <v>1.6093</v>
          </cell>
          <cell r="I238">
            <v>121.80055330565007</v>
          </cell>
        </row>
        <row r="239">
          <cell r="E239">
            <v>47</v>
          </cell>
          <cell r="F239">
            <v>0.1918431276595745</v>
          </cell>
          <cell r="G239">
            <v>191.84312765957452</v>
          </cell>
          <cell r="H239">
            <v>1.6093</v>
          </cell>
          <cell r="I239">
            <v>119.20905217148731</v>
          </cell>
        </row>
        <row r="240">
          <cell r="E240">
            <v>48</v>
          </cell>
          <cell r="F240">
            <v>0.18784639583333337</v>
          </cell>
          <cell r="G240">
            <v>187.84639583333336</v>
          </cell>
          <cell r="H240">
            <v>1.6093</v>
          </cell>
          <cell r="I240">
            <v>116.72553025124797</v>
          </cell>
        </row>
        <row r="241">
          <cell r="E241">
            <v>49</v>
          </cell>
          <cell r="F241">
            <v>0.1840127959183674</v>
          </cell>
          <cell r="G241">
            <v>184.0127959183674</v>
          </cell>
          <cell r="H241">
            <v>1.6093</v>
          </cell>
          <cell r="I241">
            <v>114.3433765726511</v>
          </cell>
        </row>
        <row r="242">
          <cell r="E242">
            <v>50</v>
          </cell>
          <cell r="F242">
            <v>0.18033254000000004</v>
          </cell>
          <cell r="G242">
            <v>180.33254000000005</v>
          </cell>
          <cell r="H242">
            <v>1.6093</v>
          </cell>
          <cell r="I242">
            <v>112.05650904119807</v>
          </cell>
        </row>
        <row r="243">
          <cell r="E243">
            <v>51</v>
          </cell>
          <cell r="F243">
            <v>0.17679660784313728</v>
          </cell>
          <cell r="G243">
            <v>176.79660784313728</v>
          </cell>
          <cell r="H243">
            <v>1.6093</v>
          </cell>
          <cell r="I243">
            <v>109.85932258940986</v>
          </cell>
        </row>
        <row r="244">
          <cell r="E244">
            <v>52</v>
          </cell>
          <cell r="F244">
            <v>0.1733966730769231</v>
          </cell>
          <cell r="G244">
            <v>173.39667307692312</v>
          </cell>
          <cell r="H244">
            <v>1.6093</v>
          </cell>
          <cell r="I244">
            <v>107.7466433088443</v>
          </cell>
        </row>
        <row r="245">
          <cell r="E245">
            <v>53</v>
          </cell>
          <cell r="F245">
            <v>0.17012503773584908</v>
          </cell>
          <cell r="G245">
            <v>170.12503773584908</v>
          </cell>
          <cell r="H245">
            <v>1.6093</v>
          </cell>
          <cell r="I245">
            <v>105.71368777471514</v>
          </cell>
        </row>
        <row r="246">
          <cell r="E246">
            <v>54</v>
          </cell>
          <cell r="F246">
            <v>0.1669745740740741</v>
          </cell>
          <cell r="G246">
            <v>166.9745740740741</v>
          </cell>
          <cell r="H246">
            <v>1.6093</v>
          </cell>
          <cell r="I246">
            <v>103.7560268899982</v>
          </cell>
        </row>
        <row r="247">
          <cell r="E247">
            <v>55</v>
          </cell>
          <cell r="F247">
            <v>0.16393867272727275</v>
          </cell>
          <cell r="G247">
            <v>163.93867272727275</v>
          </cell>
          <cell r="H247">
            <v>1.6093</v>
          </cell>
          <cell r="I247">
            <v>101.86955367381641</v>
          </cell>
        </row>
        <row r="248">
          <cell r="E248">
            <v>56</v>
          </cell>
          <cell r="F248">
            <v>0.16101119642857145</v>
          </cell>
          <cell r="G248">
            <v>161.01119642857145</v>
          </cell>
          <cell r="H248">
            <v>1.6093</v>
          </cell>
          <cell r="I248">
            <v>100.0504545010697</v>
          </cell>
        </row>
        <row r="249">
          <cell r="E249">
            <v>57</v>
          </cell>
          <cell r="F249">
            <v>0.15818643859649126</v>
          </cell>
          <cell r="G249">
            <v>158.18643859649126</v>
          </cell>
          <cell r="H249">
            <v>1.6093</v>
          </cell>
          <cell r="I249">
            <v>98.29518336947199</v>
          </cell>
        </row>
        <row r="250">
          <cell r="E250">
            <v>58</v>
          </cell>
          <cell r="F250">
            <v>0.15545908620689658</v>
          </cell>
          <cell r="G250">
            <v>155.4590862068966</v>
          </cell>
          <cell r="H250">
            <v>1.6093</v>
          </cell>
          <cell r="I250">
            <v>96.60043882861902</v>
          </cell>
        </row>
        <row r="251">
          <cell r="E251">
            <v>59</v>
          </cell>
          <cell r="F251">
            <v>0.152824186440678</v>
          </cell>
          <cell r="G251">
            <v>152.824186440678</v>
          </cell>
          <cell r="H251">
            <v>1.6093</v>
          </cell>
          <cell r="I251">
            <v>94.9631432552526</v>
          </cell>
        </row>
        <row r="252">
          <cell r="E252">
            <v>60</v>
          </cell>
          <cell r="F252">
            <v>0.15027711666666668</v>
          </cell>
          <cell r="G252">
            <v>150.27711666666667</v>
          </cell>
          <cell r="H252">
            <v>1.6093</v>
          </cell>
          <cell r="I252">
            <v>93.38042420099836</v>
          </cell>
        </row>
        <row r="253">
          <cell r="E253">
            <v>61</v>
          </cell>
          <cell r="F253">
            <v>0.1478135573770492</v>
          </cell>
          <cell r="G253">
            <v>147.81355737704922</v>
          </cell>
          <cell r="H253">
            <v>1.6093</v>
          </cell>
          <cell r="I253">
            <v>91.84959757475252</v>
          </cell>
        </row>
        <row r="254">
          <cell r="E254">
            <v>62</v>
          </cell>
          <cell r="F254">
            <v>0.14542946774193552</v>
          </cell>
          <cell r="G254">
            <v>145.42946774193553</v>
          </cell>
          <cell r="H254">
            <v>1.6093</v>
          </cell>
          <cell r="I254">
            <v>90.3681524525791</v>
          </cell>
        </row>
        <row r="255">
          <cell r="E255">
            <v>63</v>
          </cell>
          <cell r="F255">
            <v>0.14312106349206352</v>
          </cell>
          <cell r="G255">
            <v>143.1210634920635</v>
          </cell>
          <cell r="H255">
            <v>1.6093</v>
          </cell>
          <cell r="I255">
            <v>88.93373733428417</v>
          </cell>
        </row>
        <row r="256">
          <cell r="E256">
            <v>64</v>
          </cell>
          <cell r="F256">
            <v>0.14088479687500002</v>
          </cell>
          <cell r="G256">
            <v>140.88479687500003</v>
          </cell>
          <cell r="H256">
            <v>1.6093</v>
          </cell>
          <cell r="I256">
            <v>87.54414768843598</v>
          </cell>
        </row>
        <row r="257">
          <cell r="E257">
            <v>65</v>
          </cell>
          <cell r="F257">
            <v>0.1387173384615385</v>
          </cell>
          <cell r="G257">
            <v>138.7173384615385</v>
          </cell>
          <cell r="H257">
            <v>1.6093</v>
          </cell>
          <cell r="I257">
            <v>86.19731464707544</v>
          </cell>
        </row>
        <row r="258">
          <cell r="E258">
            <v>66</v>
          </cell>
          <cell r="F258">
            <v>0.13661556060606062</v>
          </cell>
          <cell r="G258">
            <v>136.61556060606063</v>
          </cell>
          <cell r="H258">
            <v>1.6093</v>
          </cell>
          <cell r="I258">
            <v>84.89129472818034</v>
          </cell>
        </row>
        <row r="259">
          <cell r="E259">
            <v>67</v>
          </cell>
          <cell r="F259">
            <v>0.13457652238805973</v>
          </cell>
          <cell r="G259">
            <v>134.57652238805971</v>
          </cell>
          <cell r="H259">
            <v>1.6093</v>
          </cell>
          <cell r="I259">
            <v>83.624260478506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epa.gov/cleanenergy/powpro/screen1.html" TargetMode="External" /><Relationship Id="rId2"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H35"/>
  <sheetViews>
    <sheetView workbookViewId="0" topLeftCell="A34">
      <selection activeCell="A3" sqref="A3"/>
    </sheetView>
  </sheetViews>
  <sheetFormatPr defaultColWidth="9.140625" defaultRowHeight="12.75"/>
  <cols>
    <col min="1" max="1" width="7.140625" style="0" customWidth="1"/>
    <col min="2" max="2" width="17.28125" style="0" customWidth="1"/>
    <col min="3" max="6" width="15.28125" style="0" customWidth="1"/>
    <col min="8" max="8" width="10.00390625" style="0" customWidth="1"/>
  </cols>
  <sheetData>
    <row r="1" spans="1:7" ht="12.75">
      <c r="A1" s="50" t="s">
        <v>131</v>
      </c>
      <c r="C1" s="5"/>
      <c r="D1" s="5"/>
      <c r="E1" s="5"/>
      <c r="G1" s="140"/>
    </row>
    <row r="2" spans="1:7" ht="12.75">
      <c r="A2" s="51" t="s">
        <v>80</v>
      </c>
      <c r="B2" s="52"/>
      <c r="C2" s="52"/>
      <c r="D2" s="52"/>
      <c r="E2" s="52"/>
      <c r="F2" s="52"/>
      <c r="G2" s="140"/>
    </row>
    <row r="4" spans="2:8" s="8" customFormat="1" ht="39" customHeight="1">
      <c r="B4" s="240" t="s">
        <v>198</v>
      </c>
      <c r="C4" s="240"/>
      <c r="D4" s="240"/>
      <c r="E4" s="240"/>
      <c r="F4" s="240"/>
      <c r="G4" s="240"/>
      <c r="H4" s="241"/>
    </row>
    <row r="6" ht="17.25" customHeight="1">
      <c r="B6" s="8" t="s">
        <v>427</v>
      </c>
    </row>
    <row r="7" ht="12.75" customHeight="1">
      <c r="B7" s="8"/>
    </row>
    <row r="8" ht="17.25" customHeight="1">
      <c r="B8" s="8" t="s">
        <v>185</v>
      </c>
    </row>
    <row r="9" ht="12.75">
      <c r="A9" t="s">
        <v>86</v>
      </c>
    </row>
    <row r="10" s="5" customFormat="1" ht="12.75">
      <c r="B10" s="55" t="s">
        <v>71</v>
      </c>
    </row>
    <row r="12" spans="2:8" ht="52.5" customHeight="1">
      <c r="B12" s="242" t="s">
        <v>361</v>
      </c>
      <c r="C12" s="242"/>
      <c r="D12" s="242"/>
      <c r="E12" s="242"/>
      <c r="F12" s="242"/>
      <c r="G12" s="242"/>
      <c r="H12" s="242"/>
    </row>
    <row r="13" spans="2:8" ht="13.5" customHeight="1">
      <c r="B13" s="47"/>
      <c r="C13" s="47"/>
      <c r="D13" s="47"/>
      <c r="E13" s="47"/>
      <c r="F13" s="47"/>
      <c r="G13" s="47"/>
      <c r="H13" s="47"/>
    </row>
    <row r="14" spans="2:8" ht="39" customHeight="1">
      <c r="B14" s="242" t="s">
        <v>153</v>
      </c>
      <c r="C14" s="242"/>
      <c r="D14" s="242"/>
      <c r="E14" s="242"/>
      <c r="F14" s="242"/>
      <c r="G14" s="242"/>
      <c r="H14" s="242"/>
    </row>
    <row r="15" spans="2:8" ht="14.25" customHeight="1">
      <c r="B15" s="129" t="s">
        <v>123</v>
      </c>
      <c r="C15" s="130"/>
      <c r="D15" s="130"/>
      <c r="E15" s="130"/>
      <c r="F15" s="130"/>
      <c r="G15" s="130"/>
      <c r="H15" s="130"/>
    </row>
    <row r="16" spans="2:8" ht="13.5" customHeight="1">
      <c r="B16" s="133" t="s">
        <v>124</v>
      </c>
      <c r="C16" s="133"/>
      <c r="D16" s="133"/>
      <c r="E16" s="133"/>
      <c r="F16" s="133"/>
      <c r="G16" s="133"/>
      <c r="H16" s="133"/>
    </row>
    <row r="17" spans="2:8" ht="12.75" customHeight="1">
      <c r="B17" s="133" t="s">
        <v>125</v>
      </c>
      <c r="C17" s="133"/>
      <c r="D17" s="133"/>
      <c r="E17" s="133"/>
      <c r="F17" s="133"/>
      <c r="G17" s="133"/>
      <c r="H17" s="133"/>
    </row>
    <row r="18" spans="2:8" ht="13.5" customHeight="1">
      <c r="B18" s="134" t="s">
        <v>154</v>
      </c>
      <c r="C18" s="135"/>
      <c r="D18" s="135"/>
      <c r="E18" s="135"/>
      <c r="F18" s="135"/>
      <c r="G18" s="133"/>
      <c r="H18" s="133"/>
    </row>
    <row r="19" spans="2:8" ht="26.25" customHeight="1">
      <c r="B19" s="248" t="s">
        <v>155</v>
      </c>
      <c r="C19" s="242"/>
      <c r="D19" s="242"/>
      <c r="E19" s="242"/>
      <c r="F19" s="242"/>
      <c r="G19" s="242"/>
      <c r="H19" s="242"/>
    </row>
    <row r="20" spans="2:8" ht="13.5" customHeight="1">
      <c r="B20" s="138" t="s">
        <v>126</v>
      </c>
      <c r="C20" s="139"/>
      <c r="D20" s="139"/>
      <c r="E20" s="139"/>
      <c r="F20" s="133"/>
      <c r="G20" s="133"/>
      <c r="H20" s="133"/>
    </row>
    <row r="21" spans="2:7" ht="12.75">
      <c r="B21" s="17"/>
      <c r="C21" s="17"/>
      <c r="D21" s="17"/>
      <c r="E21" s="17"/>
      <c r="F21" s="17"/>
      <c r="G21" s="47"/>
    </row>
    <row r="22" spans="1:7" ht="27.75" customHeight="1">
      <c r="A22" t="s">
        <v>86</v>
      </c>
      <c r="B22" s="247" t="s">
        <v>87</v>
      </c>
      <c r="C22" s="247"/>
      <c r="D22" s="247"/>
      <c r="E22" s="247"/>
      <c r="F22" s="247"/>
      <c r="G22" s="247"/>
    </row>
    <row r="23" spans="2:5" ht="12.75" customHeight="1">
      <c r="B23" s="16"/>
      <c r="C23" s="16"/>
      <c r="D23" s="16"/>
      <c r="E23" s="16"/>
    </row>
    <row r="25" spans="2:7" ht="12.75">
      <c r="B25" s="137" t="s">
        <v>79</v>
      </c>
      <c r="C25" s="125"/>
      <c r="D25" s="125"/>
      <c r="E25" s="125"/>
      <c r="F25" s="125"/>
      <c r="G25" s="125"/>
    </row>
    <row r="26" spans="2:7" ht="12.75">
      <c r="B26" s="137"/>
      <c r="C26" s="125"/>
      <c r="D26" s="125"/>
      <c r="E26" s="125"/>
      <c r="F26" s="125"/>
      <c r="G26" s="125"/>
    </row>
    <row r="27" spans="1:8" ht="27.75" customHeight="1">
      <c r="A27" t="s">
        <v>86</v>
      </c>
      <c r="B27" s="245" t="s">
        <v>134</v>
      </c>
      <c r="C27" s="242"/>
      <c r="D27" s="242"/>
      <c r="E27" s="242"/>
      <c r="F27" s="242"/>
      <c r="G27" s="242"/>
      <c r="H27" s="242"/>
    </row>
    <row r="28" spans="2:7" ht="12.75">
      <c r="B28" s="124"/>
      <c r="C28" s="125"/>
      <c r="D28" s="125"/>
      <c r="E28" s="125"/>
      <c r="F28" s="125"/>
      <c r="G28" s="125"/>
    </row>
    <row r="29" spans="2:8" ht="116.25" customHeight="1">
      <c r="B29" s="246" t="s">
        <v>133</v>
      </c>
      <c r="C29" s="245"/>
      <c r="D29" s="245"/>
      <c r="E29" s="245"/>
      <c r="F29" s="245"/>
      <c r="G29" s="245"/>
      <c r="H29" s="245"/>
    </row>
    <row r="30" spans="2:8" ht="13.5" customHeight="1">
      <c r="B30" s="126"/>
      <c r="C30" s="126"/>
      <c r="D30" s="126"/>
      <c r="E30" s="126"/>
      <c r="F30" s="126"/>
      <c r="G30" s="126"/>
      <c r="H30" s="15"/>
    </row>
    <row r="31" spans="2:8" ht="13.5" customHeight="1">
      <c r="B31" s="136" t="s">
        <v>132</v>
      </c>
      <c r="C31" s="136"/>
      <c r="D31" s="136"/>
      <c r="E31" s="136"/>
      <c r="F31" s="136"/>
      <c r="G31" s="136"/>
      <c r="H31" s="136"/>
    </row>
    <row r="32" spans="2:8" ht="13.5" customHeight="1">
      <c r="B32" s="243" t="s">
        <v>406</v>
      </c>
      <c r="C32" s="244"/>
      <c r="D32" s="244"/>
      <c r="E32" s="244"/>
      <c r="F32" s="244"/>
      <c r="G32" s="244"/>
      <c r="H32" s="244"/>
    </row>
    <row r="33" spans="2:8" ht="26.25" customHeight="1">
      <c r="B33" s="244"/>
      <c r="C33" s="244"/>
      <c r="D33" s="244"/>
      <c r="E33" s="244"/>
      <c r="F33" s="244"/>
      <c r="G33" s="244"/>
      <c r="H33" s="244"/>
    </row>
    <row r="34" spans="2:8" ht="13.5" customHeight="1">
      <c r="B34" s="136"/>
      <c r="C34" s="136"/>
      <c r="D34" s="136"/>
      <c r="E34" s="136"/>
      <c r="F34" s="136"/>
      <c r="G34" s="136"/>
      <c r="H34" s="136"/>
    </row>
    <row r="35" spans="2:8" ht="14.25" customHeight="1">
      <c r="B35" s="136" t="s">
        <v>186</v>
      </c>
      <c r="C35" s="136"/>
      <c r="D35" s="136"/>
      <c r="E35" s="136"/>
      <c r="F35" s="136"/>
      <c r="G35" s="136"/>
      <c r="H35" s="136"/>
    </row>
  </sheetData>
  <sheetProtection/>
  <mergeCells count="8">
    <mergeCell ref="B4:H4"/>
    <mergeCell ref="B12:H12"/>
    <mergeCell ref="B14:H14"/>
    <mergeCell ref="B32:H33"/>
    <mergeCell ref="B27:H27"/>
    <mergeCell ref="B29:H29"/>
    <mergeCell ref="B22:G22"/>
    <mergeCell ref="B19:H19"/>
  </mergeCells>
  <printOptions/>
  <pageMargins left="0.75" right="0.75" top="1" bottom="1" header="0.5" footer="0.5"/>
  <pageSetup fitToHeight="1" fitToWidth="1" horizontalDpi="600" verticalDpi="600" orientation="portrait" paperSize="9" scale="50" r:id="rId1"/>
</worksheet>
</file>

<file path=xl/worksheets/sheet10.xml><?xml version="1.0" encoding="utf-8"?>
<worksheet xmlns="http://schemas.openxmlformats.org/spreadsheetml/2006/main" xmlns:r="http://schemas.openxmlformats.org/officeDocument/2006/relationships">
  <sheetPr codeName="Sheet14">
    <pageSetUpPr fitToPage="1"/>
  </sheetPr>
  <dimension ref="A1:G45"/>
  <sheetViews>
    <sheetView zoomScale="85" zoomScaleNormal="85" workbookViewId="0" topLeftCell="A1">
      <selection activeCell="E23" sqref="E23"/>
    </sheetView>
  </sheetViews>
  <sheetFormatPr defaultColWidth="9.140625" defaultRowHeight="12.75"/>
  <cols>
    <col min="1" max="1" width="4.7109375" style="5" customWidth="1"/>
    <col min="2" max="2" width="7.8515625" style="5" customWidth="1"/>
    <col min="3" max="3" width="25.8515625" style="5" customWidth="1"/>
    <col min="4" max="4" width="29.57421875" style="26" customWidth="1"/>
    <col min="5" max="5" width="27.57421875" style="26" customWidth="1"/>
    <col min="6" max="6" width="37.140625" style="26" customWidth="1"/>
    <col min="7" max="7" width="7.8515625" style="5" customWidth="1"/>
    <col min="8" max="8" width="14.7109375" style="5" customWidth="1"/>
    <col min="9" max="16384" width="9.7109375" style="5" customWidth="1"/>
  </cols>
  <sheetData>
    <row r="1" spans="4:6" s="7" customFormat="1" ht="18" customHeight="1">
      <c r="D1" s="24"/>
      <c r="E1" s="24"/>
      <c r="F1" s="24"/>
    </row>
    <row r="2" spans="1:6" s="7" customFormat="1" ht="18" customHeight="1">
      <c r="A2" s="18" t="s">
        <v>4</v>
      </c>
      <c r="D2" s="24"/>
      <c r="E2" s="24"/>
      <c r="F2" s="24"/>
    </row>
    <row r="3" spans="2:6" s="1" customFormat="1" ht="18" customHeight="1" thickBot="1">
      <c r="B3" s="2"/>
      <c r="D3" s="25"/>
      <c r="E3" s="25"/>
      <c r="F3" s="25"/>
    </row>
    <row r="4" spans="2:7" s="1" customFormat="1" ht="19.5" customHeight="1" thickTop="1">
      <c r="B4" s="19"/>
      <c r="C4" s="20"/>
      <c r="D4" s="42"/>
      <c r="E4" s="42"/>
      <c r="F4" s="42"/>
      <c r="G4" s="21"/>
    </row>
    <row r="5" spans="2:7" s="12" customFormat="1" ht="19.5" customHeight="1">
      <c r="B5" s="31"/>
      <c r="C5" s="145" t="s">
        <v>8</v>
      </c>
      <c r="D5" s="146"/>
      <c r="E5" s="146"/>
      <c r="F5" s="146"/>
      <c r="G5" s="32"/>
    </row>
    <row r="6" spans="2:7" s="12" customFormat="1" ht="19.5" customHeight="1">
      <c r="B6" s="31"/>
      <c r="C6" s="147" t="s">
        <v>9</v>
      </c>
      <c r="D6" s="148" t="s">
        <v>10</v>
      </c>
      <c r="E6" s="148" t="s">
        <v>69</v>
      </c>
      <c r="F6" s="148" t="s">
        <v>74</v>
      </c>
      <c r="G6" s="32"/>
    </row>
    <row r="7" spans="2:7" s="12" customFormat="1" ht="19.5" customHeight="1">
      <c r="B7" s="31"/>
      <c r="C7" s="147" t="s">
        <v>7</v>
      </c>
      <c r="D7" s="148" t="s">
        <v>11</v>
      </c>
      <c r="E7" s="148" t="s">
        <v>175</v>
      </c>
      <c r="F7" s="148"/>
      <c r="G7" s="32"/>
    </row>
    <row r="8" spans="2:7" s="12" customFormat="1" ht="19.5" customHeight="1">
      <c r="B8" s="31"/>
      <c r="C8" s="147" t="s">
        <v>12</v>
      </c>
      <c r="D8" s="148" t="s">
        <v>41</v>
      </c>
      <c r="E8" s="148" t="s">
        <v>13</v>
      </c>
      <c r="F8" s="148"/>
      <c r="G8" s="32"/>
    </row>
    <row r="9" spans="2:7" s="12" customFormat="1" ht="19.5" customHeight="1">
      <c r="B9" s="31"/>
      <c r="C9" s="147" t="s">
        <v>78</v>
      </c>
      <c r="D9" s="148" t="s">
        <v>42</v>
      </c>
      <c r="E9" s="148" t="s">
        <v>43</v>
      </c>
      <c r="F9" s="148" t="s">
        <v>81</v>
      </c>
      <c r="G9" s="32"/>
    </row>
    <row r="10" spans="2:7" s="12" customFormat="1" ht="19.5" customHeight="1">
      <c r="B10" s="31"/>
      <c r="C10" s="147"/>
      <c r="D10" s="148"/>
      <c r="E10" s="148" t="s">
        <v>86</v>
      </c>
      <c r="F10" s="148"/>
      <c r="G10" s="32"/>
    </row>
    <row r="11" spans="2:7" s="12" customFormat="1" ht="19.5" customHeight="1">
      <c r="B11" s="31"/>
      <c r="C11" s="145" t="s">
        <v>14</v>
      </c>
      <c r="D11" s="148"/>
      <c r="E11" s="148"/>
      <c r="F11" s="148"/>
      <c r="G11" s="32"/>
    </row>
    <row r="12" spans="2:7" s="12" customFormat="1" ht="19.5" customHeight="1">
      <c r="B12" s="31"/>
      <c r="C12" s="147" t="s">
        <v>157</v>
      </c>
      <c r="D12" s="148" t="s">
        <v>15</v>
      </c>
      <c r="E12" s="148" t="s">
        <v>16</v>
      </c>
      <c r="F12" s="148"/>
      <c r="G12" s="32"/>
    </row>
    <row r="13" spans="2:7" s="12" customFormat="1" ht="19.5" customHeight="1">
      <c r="B13" s="31"/>
      <c r="C13" s="147" t="s">
        <v>157</v>
      </c>
      <c r="D13" s="148" t="s">
        <v>17</v>
      </c>
      <c r="E13" s="148" t="s">
        <v>158</v>
      </c>
      <c r="F13" s="148"/>
      <c r="G13" s="32"/>
    </row>
    <row r="14" spans="2:7" s="12" customFormat="1" ht="19.5" customHeight="1">
      <c r="B14" s="31"/>
      <c r="C14" s="147" t="s">
        <v>18</v>
      </c>
      <c r="D14" s="149" t="s">
        <v>20</v>
      </c>
      <c r="E14" s="148" t="s">
        <v>19</v>
      </c>
      <c r="F14" s="148" t="s">
        <v>159</v>
      </c>
      <c r="G14" s="32"/>
    </row>
    <row r="15" spans="2:7" s="12" customFormat="1" ht="19.5" customHeight="1">
      <c r="B15" s="31"/>
      <c r="C15" s="147" t="s">
        <v>21</v>
      </c>
      <c r="D15" s="148" t="s">
        <v>22</v>
      </c>
      <c r="E15" s="148" t="s">
        <v>23</v>
      </c>
      <c r="F15" s="148" t="s">
        <v>160</v>
      </c>
      <c r="G15" s="32"/>
    </row>
    <row r="16" spans="2:7" s="12" customFormat="1" ht="19.5" customHeight="1">
      <c r="B16" s="31"/>
      <c r="C16" s="147" t="s">
        <v>24</v>
      </c>
      <c r="D16" s="148" t="s">
        <v>161</v>
      </c>
      <c r="E16" s="148" t="s">
        <v>25</v>
      </c>
      <c r="F16" s="148"/>
      <c r="G16" s="32"/>
    </row>
    <row r="17" spans="2:7" s="12" customFormat="1" ht="19.5" customHeight="1">
      <c r="B17" s="31"/>
      <c r="C17" s="147" t="s">
        <v>162</v>
      </c>
      <c r="D17" s="148" t="s">
        <v>26</v>
      </c>
      <c r="E17" s="148" t="s">
        <v>27</v>
      </c>
      <c r="F17" s="148" t="s">
        <v>44</v>
      </c>
      <c r="G17" s="32"/>
    </row>
    <row r="18" spans="2:7" s="12" customFormat="1" ht="19.5" customHeight="1">
      <c r="B18" s="31"/>
      <c r="C18" s="147"/>
      <c r="D18" s="148"/>
      <c r="E18" s="148"/>
      <c r="F18" s="148"/>
      <c r="G18" s="32"/>
    </row>
    <row r="19" spans="2:7" s="12" customFormat="1" ht="19.5" customHeight="1">
      <c r="B19" s="31"/>
      <c r="C19" s="145" t="s">
        <v>3</v>
      </c>
      <c r="D19" s="148"/>
      <c r="E19" s="148"/>
      <c r="F19" s="148"/>
      <c r="G19" s="32"/>
    </row>
    <row r="20" spans="2:7" s="12" customFormat="1" ht="19.5" customHeight="1">
      <c r="B20" s="31"/>
      <c r="C20" s="147" t="s">
        <v>28</v>
      </c>
      <c r="D20" s="148" t="s">
        <v>29</v>
      </c>
      <c r="E20" s="148" t="s">
        <v>45</v>
      </c>
      <c r="F20" s="148"/>
      <c r="G20" s="32"/>
    </row>
    <row r="21" spans="2:7" s="12" customFormat="1" ht="19.5" customHeight="1">
      <c r="B21" s="31"/>
      <c r="C21" s="147" t="s">
        <v>180</v>
      </c>
      <c r="D21" s="148" t="s">
        <v>179</v>
      </c>
      <c r="E21" s="148"/>
      <c r="F21" s="148"/>
      <c r="G21" s="32"/>
    </row>
    <row r="22" spans="2:7" s="12" customFormat="1" ht="19.5" customHeight="1">
      <c r="B22" s="31"/>
      <c r="C22" s="147" t="s">
        <v>35</v>
      </c>
      <c r="D22" s="148" t="s">
        <v>36</v>
      </c>
      <c r="E22" s="148"/>
      <c r="F22" s="148"/>
      <c r="G22" s="32"/>
    </row>
    <row r="23" spans="2:7" s="12" customFormat="1" ht="19.5" customHeight="1">
      <c r="B23" s="31"/>
      <c r="C23" s="147" t="s">
        <v>30</v>
      </c>
      <c r="D23" s="148" t="s">
        <v>37</v>
      </c>
      <c r="E23" s="148" t="s">
        <v>38</v>
      </c>
      <c r="F23" s="148"/>
      <c r="G23" s="32"/>
    </row>
    <row r="24" spans="2:7" s="12" customFormat="1" ht="19.5" customHeight="1">
      <c r="B24" s="31"/>
      <c r="C24" s="147" t="s">
        <v>33</v>
      </c>
      <c r="D24" s="148" t="s">
        <v>46</v>
      </c>
      <c r="E24" s="148"/>
      <c r="F24" s="148"/>
      <c r="G24" s="32"/>
    </row>
    <row r="25" spans="2:7" s="12" customFormat="1" ht="19.5" customHeight="1">
      <c r="B25" s="31"/>
      <c r="C25" s="147" t="s">
        <v>34</v>
      </c>
      <c r="D25" s="148" t="s">
        <v>31</v>
      </c>
      <c r="E25" s="148" t="s">
        <v>32</v>
      </c>
      <c r="F25" s="148"/>
      <c r="G25" s="32"/>
    </row>
    <row r="26" spans="2:7" s="12" customFormat="1" ht="19.5" customHeight="1">
      <c r="B26" s="31"/>
      <c r="C26" s="147" t="s">
        <v>47</v>
      </c>
      <c r="D26" s="148" t="s">
        <v>183</v>
      </c>
      <c r="E26" s="148" t="s">
        <v>48</v>
      </c>
      <c r="F26" s="148" t="s">
        <v>49</v>
      </c>
      <c r="G26" s="32"/>
    </row>
    <row r="27" spans="2:7" s="12" customFormat="1" ht="19.5" customHeight="1">
      <c r="B27" s="31"/>
      <c r="C27" s="147" t="s">
        <v>181</v>
      </c>
      <c r="D27" s="148" t="s">
        <v>184</v>
      </c>
      <c r="E27" s="148" t="s">
        <v>182</v>
      </c>
      <c r="F27" s="148"/>
      <c r="G27" s="32"/>
    </row>
    <row r="28" spans="2:7" s="12" customFormat="1" ht="19.5" customHeight="1">
      <c r="B28" s="31"/>
      <c r="C28" s="147"/>
      <c r="D28" s="148"/>
      <c r="E28" s="148"/>
      <c r="F28" s="148"/>
      <c r="G28" s="32"/>
    </row>
    <row r="29" spans="2:7" s="12" customFormat="1" ht="19.5" customHeight="1">
      <c r="B29" s="31"/>
      <c r="C29" s="145" t="s">
        <v>176</v>
      </c>
      <c r="D29" s="148"/>
      <c r="E29" s="148"/>
      <c r="F29" s="148"/>
      <c r="G29" s="32"/>
    </row>
    <row r="30" spans="2:7" s="12" customFormat="1" ht="33" customHeight="1">
      <c r="B30" s="31"/>
      <c r="C30" s="150" t="s">
        <v>177</v>
      </c>
      <c r="D30" s="148" t="s">
        <v>178</v>
      </c>
      <c r="E30" s="148"/>
      <c r="F30" s="148"/>
      <c r="G30" s="32"/>
    </row>
    <row r="31" spans="2:7" s="12" customFormat="1" ht="19.5" customHeight="1">
      <c r="B31" s="31"/>
      <c r="C31" s="147"/>
      <c r="D31" s="148"/>
      <c r="E31" s="148"/>
      <c r="F31" s="148"/>
      <c r="G31" s="32"/>
    </row>
    <row r="32" spans="2:7" s="12" customFormat="1" ht="19.5" customHeight="1">
      <c r="B32" s="31"/>
      <c r="C32" s="145" t="s">
        <v>39</v>
      </c>
      <c r="D32" s="148"/>
      <c r="E32" s="148"/>
      <c r="F32" s="148"/>
      <c r="G32" s="32"/>
    </row>
    <row r="33" spans="2:7" s="12" customFormat="1" ht="19.5" customHeight="1">
      <c r="B33" s="31"/>
      <c r="C33" s="147" t="s">
        <v>56</v>
      </c>
      <c r="D33" s="148" t="s">
        <v>57</v>
      </c>
      <c r="E33" s="148"/>
      <c r="F33" s="148"/>
      <c r="G33" s="32"/>
    </row>
    <row r="34" spans="2:7" s="12" customFormat="1" ht="19.5" customHeight="1">
      <c r="B34" s="31"/>
      <c r="C34" s="147" t="s">
        <v>58</v>
      </c>
      <c r="D34" s="148" t="s">
        <v>59</v>
      </c>
      <c r="E34" s="148"/>
      <c r="F34" s="148"/>
      <c r="G34" s="32"/>
    </row>
    <row r="35" spans="2:7" s="12" customFormat="1" ht="19.5" customHeight="1">
      <c r="B35" s="31"/>
      <c r="C35" s="147" t="s">
        <v>60</v>
      </c>
      <c r="D35" s="148" t="s">
        <v>61</v>
      </c>
      <c r="E35" s="148"/>
      <c r="F35" s="148"/>
      <c r="G35" s="32"/>
    </row>
    <row r="36" spans="2:7" s="12" customFormat="1" ht="19.5" customHeight="1">
      <c r="B36" s="31"/>
      <c r="C36" s="147" t="s">
        <v>62</v>
      </c>
      <c r="D36" s="148" t="s">
        <v>63</v>
      </c>
      <c r="E36" s="148"/>
      <c r="F36" s="148"/>
      <c r="G36" s="32"/>
    </row>
    <row r="37" spans="2:7" s="12" customFormat="1" ht="19.5" customHeight="1">
      <c r="B37" s="31"/>
      <c r="C37" s="147" t="s">
        <v>55</v>
      </c>
      <c r="D37" s="148" t="s">
        <v>82</v>
      </c>
      <c r="E37" s="148"/>
      <c r="F37" s="148"/>
      <c r="G37" s="32"/>
    </row>
    <row r="38" spans="2:7" s="12" customFormat="1" ht="19.5" customHeight="1">
      <c r="B38" s="31"/>
      <c r="C38" s="147" t="s">
        <v>163</v>
      </c>
      <c r="D38" s="148" t="s">
        <v>84</v>
      </c>
      <c r="E38" s="148"/>
      <c r="F38" s="148"/>
      <c r="G38" s="32"/>
    </row>
    <row r="39" spans="2:7" s="12" customFormat="1" ht="19.5" customHeight="1">
      <c r="B39" s="31"/>
      <c r="C39" s="147" t="s">
        <v>52</v>
      </c>
      <c r="D39" s="148" t="s">
        <v>83</v>
      </c>
      <c r="E39" s="148" t="s">
        <v>54</v>
      </c>
      <c r="F39" s="148" t="s">
        <v>53</v>
      </c>
      <c r="G39" s="32"/>
    </row>
    <row r="40" spans="2:7" s="12" customFormat="1" ht="19.5" customHeight="1">
      <c r="B40" s="31"/>
      <c r="C40" s="147" t="s">
        <v>50</v>
      </c>
      <c r="D40" s="148" t="s">
        <v>51</v>
      </c>
      <c r="E40" s="148"/>
      <c r="F40" s="148"/>
      <c r="G40" s="32"/>
    </row>
    <row r="41" spans="2:7" s="12" customFormat="1" ht="19.5" customHeight="1">
      <c r="B41" s="31"/>
      <c r="C41" s="147" t="s">
        <v>164</v>
      </c>
      <c r="D41" s="148" t="s">
        <v>165</v>
      </c>
      <c r="E41" s="148"/>
      <c r="F41" s="148"/>
      <c r="G41" s="32"/>
    </row>
    <row r="42" spans="2:7" s="12" customFormat="1" ht="19.5" customHeight="1">
      <c r="B42" s="31"/>
      <c r="C42" s="147" t="s">
        <v>166</v>
      </c>
      <c r="D42" s="148" t="s">
        <v>167</v>
      </c>
      <c r="E42" s="148"/>
      <c r="F42" s="148"/>
      <c r="G42" s="32"/>
    </row>
    <row r="43" spans="2:7" s="12" customFormat="1" ht="19.5" customHeight="1">
      <c r="B43" s="31"/>
      <c r="C43" s="147" t="s">
        <v>77</v>
      </c>
      <c r="D43" s="148" t="s">
        <v>168</v>
      </c>
      <c r="E43" s="148"/>
      <c r="F43" s="148"/>
      <c r="G43" s="32"/>
    </row>
    <row r="44" spans="2:7" s="12" customFormat="1" ht="19.5" customHeight="1">
      <c r="B44" s="31"/>
      <c r="C44" s="149" t="s">
        <v>135</v>
      </c>
      <c r="D44" s="149" t="s">
        <v>136</v>
      </c>
      <c r="E44" s="148"/>
      <c r="F44" s="148"/>
      <c r="G44" s="32"/>
    </row>
    <row r="45" spans="2:7" ht="19.5" customHeight="1" thickBot="1">
      <c r="B45" s="29"/>
      <c r="C45" s="30"/>
      <c r="D45" s="43"/>
      <c r="E45" s="43"/>
      <c r="F45" s="43"/>
      <c r="G45" s="28"/>
    </row>
    <row r="46" ht="13.5" thickTop="1"/>
    <row r="67" ht="17.25" customHeight="1"/>
    <row r="68" ht="17.25" customHeight="1"/>
    <row r="69" ht="17.25" customHeight="1"/>
    <row r="70" ht="17.25" customHeight="1"/>
    <row r="71" ht="17.25" customHeight="1"/>
  </sheetData>
  <sheetProtection sheet="1" objects="1" scenarios="1"/>
  <printOptions/>
  <pageMargins left="0.75" right="0.75" top="1" bottom="1" header="0.5" footer="0.5"/>
  <pageSetup fitToHeight="1" fitToWidth="1" horizontalDpi="600" verticalDpi="600" orientation="portrait" paperSize="9" scale="50" r:id="rId1"/>
</worksheet>
</file>

<file path=xl/worksheets/sheet11.xml><?xml version="1.0" encoding="utf-8"?>
<worksheet xmlns="http://schemas.openxmlformats.org/spreadsheetml/2006/main" xmlns:r="http://schemas.openxmlformats.org/officeDocument/2006/relationships">
  <dimension ref="A1:D14"/>
  <sheetViews>
    <sheetView workbookViewId="0" topLeftCell="A1">
      <selection activeCell="D24" sqref="D24"/>
    </sheetView>
  </sheetViews>
  <sheetFormatPr defaultColWidth="9.140625" defaultRowHeight="12.75"/>
  <cols>
    <col min="1" max="16384" width="9.140625" style="166" customWidth="1"/>
  </cols>
  <sheetData>
    <row r="1" ht="12.75">
      <c r="A1" s="166" t="s">
        <v>86</v>
      </c>
    </row>
    <row r="2" ht="12.75">
      <c r="B2" s="165" t="s">
        <v>350</v>
      </c>
    </row>
    <row r="5" ht="12.75">
      <c r="B5" s="165" t="s">
        <v>354</v>
      </c>
    </row>
    <row r="6" ht="12.75">
      <c r="B6" s="166" t="s">
        <v>351</v>
      </c>
    </row>
    <row r="7" ht="12.75">
      <c r="B7" s="166" t="s">
        <v>353</v>
      </c>
    </row>
    <row r="9" ht="12.75">
      <c r="B9" s="165" t="s">
        <v>359</v>
      </c>
    </row>
    <row r="10" ht="12.75">
      <c r="B10" s="166" t="s">
        <v>360</v>
      </c>
    </row>
    <row r="12" spans="2:4" ht="12.75">
      <c r="B12" s="236" t="s">
        <v>407</v>
      </c>
      <c r="C12" s="236"/>
      <c r="D12" s="236"/>
    </row>
    <row r="13" ht="12.75">
      <c r="B13" s="166" t="s">
        <v>408</v>
      </c>
    </row>
    <row r="14" ht="12.75">
      <c r="B14" s="166" t="s">
        <v>426</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pageSetUpPr fitToPage="1"/>
  </sheetPr>
  <dimension ref="A2:I18"/>
  <sheetViews>
    <sheetView zoomScale="75" zoomScaleNormal="75" workbookViewId="0" topLeftCell="A1">
      <selection activeCell="A1" sqref="A1"/>
    </sheetView>
  </sheetViews>
  <sheetFormatPr defaultColWidth="9.140625" defaultRowHeight="12.75"/>
  <cols>
    <col min="1" max="1" width="37.28125" style="0" customWidth="1"/>
    <col min="2" max="3" width="11.421875" style="0" customWidth="1"/>
    <col min="4" max="4" width="25.8515625" style="0" customWidth="1"/>
    <col min="5" max="5" width="11.421875" style="0" customWidth="1"/>
    <col min="6" max="6" width="36.421875" style="0" customWidth="1"/>
    <col min="7" max="7" width="22.28125" style="0" customWidth="1"/>
    <col min="8" max="16384" width="11.421875" style="0" customWidth="1"/>
  </cols>
  <sheetData>
    <row r="1" ht="18.75" customHeight="1"/>
    <row r="2" ht="18">
      <c r="A2" s="45" t="s">
        <v>108</v>
      </c>
    </row>
    <row r="3" s="9" customFormat="1" ht="18" customHeight="1"/>
    <row r="4" spans="1:4" s="10" customFormat="1" ht="18" customHeight="1">
      <c r="A4" s="116" t="s">
        <v>67</v>
      </c>
      <c r="B4" s="116" t="s">
        <v>68</v>
      </c>
      <c r="C4" s="117"/>
      <c r="D4" s="117"/>
    </row>
    <row r="5" s="10" customFormat="1" ht="18" customHeight="1">
      <c r="A5" s="11"/>
    </row>
    <row r="6" spans="1:7" s="44" customFormat="1" ht="47.25" customHeight="1">
      <c r="A6" s="48" t="s">
        <v>116</v>
      </c>
      <c r="B6" s="249" t="s">
        <v>174</v>
      </c>
      <c r="C6" s="249"/>
      <c r="D6" s="249"/>
      <c r="E6" s="249"/>
      <c r="F6" s="249"/>
      <c r="G6" s="113"/>
    </row>
    <row r="7" spans="1:7" s="44" customFormat="1" ht="51" customHeight="1">
      <c r="A7" s="48" t="s">
        <v>106</v>
      </c>
      <c r="B7" s="249" t="s">
        <v>122</v>
      </c>
      <c r="C7" s="249"/>
      <c r="D7" s="249"/>
      <c r="E7" s="249"/>
      <c r="F7" s="249"/>
      <c r="G7" s="114"/>
    </row>
    <row r="8" spans="1:7" s="44" customFormat="1" ht="18" customHeight="1">
      <c r="A8" s="48" t="s">
        <v>117</v>
      </c>
      <c r="B8" s="49" t="s">
        <v>173</v>
      </c>
      <c r="C8" s="49"/>
      <c r="D8" s="49"/>
      <c r="E8" s="49"/>
      <c r="F8" s="49"/>
      <c r="G8" s="114"/>
    </row>
    <row r="9" spans="1:7" s="13" customFormat="1" ht="18" customHeight="1">
      <c r="A9" s="48" t="s">
        <v>118</v>
      </c>
      <c r="B9" s="49" t="s">
        <v>169</v>
      </c>
      <c r="C9" s="49"/>
      <c r="D9" s="49"/>
      <c r="E9" s="49"/>
      <c r="F9" s="49"/>
      <c r="G9" s="49"/>
    </row>
    <row r="10" spans="1:7" s="13" customFormat="1" ht="18" customHeight="1">
      <c r="A10" s="48" t="s">
        <v>119</v>
      </c>
      <c r="B10" s="49" t="s">
        <v>170</v>
      </c>
      <c r="C10" s="49"/>
      <c r="D10" s="49"/>
      <c r="E10" s="49"/>
      <c r="F10" s="49"/>
      <c r="G10" s="49"/>
    </row>
    <row r="11" spans="1:7" s="13" customFormat="1" ht="18" customHeight="1">
      <c r="A11" s="48" t="s">
        <v>120</v>
      </c>
      <c r="B11" s="49" t="s">
        <v>171</v>
      </c>
      <c r="C11" s="49"/>
      <c r="D11" s="49"/>
      <c r="E11" s="49"/>
      <c r="F11" s="49"/>
      <c r="G11" s="49"/>
    </row>
    <row r="12" spans="1:7" s="13" customFormat="1" ht="18" customHeight="1">
      <c r="A12" s="48" t="s">
        <v>121</v>
      </c>
      <c r="B12" s="49" t="s">
        <v>172</v>
      </c>
      <c r="C12" s="49"/>
      <c r="D12" s="49"/>
      <c r="E12" s="49"/>
      <c r="F12" s="49"/>
      <c r="G12" s="49"/>
    </row>
    <row r="13" spans="1:9" s="13" customFormat="1" ht="18" customHeight="1">
      <c r="A13" s="48" t="s">
        <v>4</v>
      </c>
      <c r="B13" s="49"/>
      <c r="C13" s="49"/>
      <c r="D13" s="49"/>
      <c r="E13" s="49"/>
      <c r="F13" s="49"/>
      <c r="G13" s="49"/>
      <c r="H13" s="44"/>
      <c r="I13" s="44"/>
    </row>
    <row r="14" ht="15" customHeight="1">
      <c r="A14" s="48" t="s">
        <v>352</v>
      </c>
    </row>
    <row r="18" ht="12.75">
      <c r="E18" t="s">
        <v>86</v>
      </c>
    </row>
  </sheetData>
  <sheetProtection sheet="1" objects="1" scenarios="1"/>
  <mergeCells count="2">
    <mergeCell ref="B6:F6"/>
    <mergeCell ref="B7:F7"/>
  </mergeCells>
  <printOptions/>
  <pageMargins left="0.75" right="0.75" top="1" bottom="1" header="0.4921259845" footer="0.4921259845"/>
  <pageSetup fitToHeight="1" fitToWidth="1" horizontalDpi="300" verticalDpi="300" orientation="portrait" paperSize="9" scale="55"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2:J33"/>
  <sheetViews>
    <sheetView tabSelected="1" zoomScale="75" zoomScaleNormal="75" workbookViewId="0" topLeftCell="A13">
      <selection activeCell="D22" sqref="D22"/>
    </sheetView>
  </sheetViews>
  <sheetFormatPr defaultColWidth="9.140625" defaultRowHeight="12.75"/>
  <cols>
    <col min="1" max="1" width="9.140625" style="69" customWidth="1"/>
    <col min="2" max="2" width="3.8515625" style="69" customWidth="1"/>
    <col min="3" max="3" width="31.57421875" style="69" customWidth="1"/>
    <col min="4" max="4" width="21.140625" style="69" customWidth="1"/>
    <col min="5" max="5" width="16.28125" style="69" customWidth="1"/>
    <col min="6" max="6" width="18.421875" style="69" customWidth="1"/>
    <col min="7" max="7" width="15.7109375" style="69" customWidth="1"/>
    <col min="8" max="16384" width="9.7109375" style="69" customWidth="1"/>
  </cols>
  <sheetData>
    <row r="1" s="56" customFormat="1" ht="18" customHeight="1"/>
    <row r="2" s="56" customFormat="1" ht="18" customHeight="1">
      <c r="C2" s="57" t="s">
        <v>116</v>
      </c>
    </row>
    <row r="3" spans="3:7" s="56" customFormat="1" ht="18" customHeight="1">
      <c r="C3" s="250" t="s">
        <v>107</v>
      </c>
      <c r="D3" s="251"/>
      <c r="E3" s="251"/>
      <c r="F3" s="251"/>
      <c r="G3" s="251"/>
    </row>
    <row r="4" spans="3:7" s="56" customFormat="1" ht="18" customHeight="1">
      <c r="C4" s="251"/>
      <c r="D4" s="251"/>
      <c r="E4" s="251"/>
      <c r="F4" s="251"/>
      <c r="G4" s="251"/>
    </row>
    <row r="5" spans="3:7" s="56" customFormat="1" ht="18" customHeight="1">
      <c r="C5" s="61"/>
      <c r="D5" s="61"/>
      <c r="E5" s="61"/>
      <c r="F5" s="61"/>
      <c r="G5" s="61"/>
    </row>
    <row r="6" s="56" customFormat="1" ht="18" customHeight="1">
      <c r="C6" s="167" t="s">
        <v>0</v>
      </c>
    </row>
    <row r="7" spans="3:4" s="56" customFormat="1" ht="18" customHeight="1">
      <c r="C7" s="168" t="s">
        <v>70</v>
      </c>
      <c r="D7" s="169"/>
    </row>
    <row r="8" spans="3:10" s="56" customFormat="1" ht="18" customHeight="1">
      <c r="C8" s="168" t="s">
        <v>1</v>
      </c>
      <c r="D8" s="170"/>
      <c r="E8" s="252" t="s">
        <v>111</v>
      </c>
      <c r="F8" s="251"/>
      <c r="G8" s="251"/>
      <c r="H8" s="251"/>
      <c r="I8" s="251"/>
      <c r="J8" s="61"/>
    </row>
    <row r="9" spans="2:10" s="56" customFormat="1" ht="28.5" customHeight="1">
      <c r="B9" s="168"/>
      <c r="C9" s="168" t="s">
        <v>86</v>
      </c>
      <c r="D9" s="171"/>
      <c r="E9" s="251"/>
      <c r="F9" s="251"/>
      <c r="G9" s="251"/>
      <c r="H9" s="251"/>
      <c r="I9" s="251"/>
      <c r="J9" s="61"/>
    </row>
    <row r="10" s="56" customFormat="1" ht="18" customHeight="1">
      <c r="E10" s="56" t="s">
        <v>86</v>
      </c>
    </row>
    <row r="11" s="56" customFormat="1" ht="18" customHeight="1">
      <c r="C11" s="58" t="s">
        <v>151</v>
      </c>
    </row>
    <row r="12" s="56" customFormat="1" ht="18" customHeight="1" thickBot="1"/>
    <row r="13" spans="2:7" s="56" customFormat="1" ht="18" customHeight="1" thickTop="1">
      <c r="B13" s="63"/>
      <c r="C13" s="64"/>
      <c r="D13" s="64"/>
      <c r="E13" s="64"/>
      <c r="F13" s="64"/>
      <c r="G13" s="65"/>
    </row>
    <row r="14" spans="2:7" ht="19.5" customHeight="1">
      <c r="B14" s="66"/>
      <c r="C14" s="67"/>
      <c r="D14" s="172" t="s">
        <v>40</v>
      </c>
      <c r="E14" s="173" t="s">
        <v>64</v>
      </c>
      <c r="F14" s="172" t="s">
        <v>65</v>
      </c>
      <c r="G14" s="68"/>
    </row>
    <row r="15" spans="2:7" ht="19.5" customHeight="1">
      <c r="B15" s="66"/>
      <c r="C15" s="67"/>
      <c r="D15" s="172" t="s">
        <v>143</v>
      </c>
      <c r="E15" s="173" t="s">
        <v>152</v>
      </c>
      <c r="F15" s="172" t="s">
        <v>2</v>
      </c>
      <c r="G15" s="68"/>
    </row>
    <row r="16" spans="2:7" ht="45" customHeight="1">
      <c r="B16" s="66"/>
      <c r="C16" s="67"/>
      <c r="D16" s="174" t="s">
        <v>129</v>
      </c>
      <c r="E16" s="174" t="s">
        <v>72</v>
      </c>
      <c r="F16" s="175" t="s">
        <v>75</v>
      </c>
      <c r="G16" s="68"/>
    </row>
    <row r="17" spans="2:7" ht="27.75" customHeight="1">
      <c r="B17" s="66"/>
      <c r="C17" s="67"/>
      <c r="D17" s="176"/>
      <c r="E17" s="176"/>
      <c r="F17" s="177" t="s">
        <v>112</v>
      </c>
      <c r="G17" s="68"/>
    </row>
    <row r="18" spans="2:7" ht="19.5" customHeight="1">
      <c r="B18" s="66"/>
      <c r="C18" s="84"/>
      <c r="D18" s="178" t="s">
        <v>66</v>
      </c>
      <c r="E18" s="179" t="s">
        <v>73</v>
      </c>
      <c r="F18" s="179" t="s">
        <v>76</v>
      </c>
      <c r="G18" s="68"/>
    </row>
    <row r="19" spans="2:7" ht="19.5" customHeight="1">
      <c r="B19" s="66"/>
      <c r="C19" s="88"/>
      <c r="D19" s="89"/>
      <c r="E19" s="89"/>
      <c r="F19" s="90"/>
      <c r="G19" s="68"/>
    </row>
    <row r="20" spans="2:7" s="96" customFormat="1" ht="19.5" customHeight="1">
      <c r="B20" s="91"/>
      <c r="C20" s="118" t="s">
        <v>187</v>
      </c>
      <c r="D20" s="93"/>
      <c r="E20" s="93"/>
      <c r="F20" s="94"/>
      <c r="G20" s="95"/>
    </row>
    <row r="21" spans="2:7" ht="19.5" customHeight="1">
      <c r="B21" s="66"/>
      <c r="C21" s="97" t="s">
        <v>188</v>
      </c>
      <c r="D21" s="152">
        <f>175*1000</f>
        <v>175000</v>
      </c>
      <c r="E21" s="180">
        <v>531.3397</v>
      </c>
      <c r="F21" s="99">
        <f>D21*E21/1000000</f>
        <v>92.9844475</v>
      </c>
      <c r="G21" s="68"/>
    </row>
    <row r="22" spans="2:7" ht="19.5" customHeight="1">
      <c r="B22" s="66"/>
      <c r="C22" s="97" t="s">
        <v>189</v>
      </c>
      <c r="D22" s="152"/>
      <c r="E22" s="180"/>
      <c r="F22" s="99">
        <f>D22*E22/1000000</f>
        <v>0</v>
      </c>
      <c r="G22" s="68"/>
    </row>
    <row r="23" spans="2:7" ht="19.5" customHeight="1">
      <c r="B23" s="66"/>
      <c r="C23" s="97" t="s">
        <v>190</v>
      </c>
      <c r="D23" s="152"/>
      <c r="E23" s="180"/>
      <c r="F23" s="99">
        <f>D23*E23/1000000</f>
        <v>0</v>
      </c>
      <c r="G23" s="68"/>
    </row>
    <row r="24" spans="2:7" ht="19.5" customHeight="1">
      <c r="B24" s="66"/>
      <c r="C24" s="97" t="s">
        <v>191</v>
      </c>
      <c r="D24" s="152"/>
      <c r="E24" s="180"/>
      <c r="F24" s="99">
        <f aca="true" t="shared" si="0" ref="F24:F30">D24*E24/1000000</f>
        <v>0</v>
      </c>
      <c r="G24" s="68"/>
    </row>
    <row r="25" spans="2:7" ht="19.5" customHeight="1">
      <c r="B25" s="66"/>
      <c r="C25" s="97" t="s">
        <v>192</v>
      </c>
      <c r="D25" s="152"/>
      <c r="E25" s="180"/>
      <c r="F25" s="99">
        <f t="shared" si="0"/>
        <v>0</v>
      </c>
      <c r="G25" s="68"/>
    </row>
    <row r="26" spans="2:7" ht="19.5" customHeight="1">
      <c r="B26" s="66"/>
      <c r="C26" s="97" t="s">
        <v>193</v>
      </c>
      <c r="D26" s="152"/>
      <c r="E26" s="180"/>
      <c r="F26" s="99">
        <f t="shared" si="0"/>
        <v>0</v>
      </c>
      <c r="G26" s="68"/>
    </row>
    <row r="27" spans="2:7" ht="19.5" customHeight="1">
      <c r="B27" s="66"/>
      <c r="C27" s="97" t="s">
        <v>194</v>
      </c>
      <c r="D27" s="152"/>
      <c r="E27" s="180"/>
      <c r="F27" s="99">
        <f t="shared" si="0"/>
        <v>0</v>
      </c>
      <c r="G27" s="68"/>
    </row>
    <row r="28" spans="2:7" ht="19.5" customHeight="1">
      <c r="B28" s="66"/>
      <c r="C28" s="97" t="s">
        <v>195</v>
      </c>
      <c r="D28" s="181"/>
      <c r="E28" s="180"/>
      <c r="F28" s="99">
        <f t="shared" si="0"/>
        <v>0</v>
      </c>
      <c r="G28" s="68"/>
    </row>
    <row r="29" spans="2:7" ht="19.5" customHeight="1">
      <c r="B29" s="66"/>
      <c r="C29" s="97" t="s">
        <v>196</v>
      </c>
      <c r="D29" s="152"/>
      <c r="E29" s="181"/>
      <c r="F29" s="99">
        <f t="shared" si="0"/>
        <v>0</v>
      </c>
      <c r="G29" s="68"/>
    </row>
    <row r="30" spans="2:7" ht="19.5" customHeight="1">
      <c r="B30" s="66"/>
      <c r="C30" s="97" t="s">
        <v>197</v>
      </c>
      <c r="D30" s="152"/>
      <c r="E30" s="152"/>
      <c r="F30" s="99">
        <f t="shared" si="0"/>
        <v>0</v>
      </c>
      <c r="G30" s="68"/>
    </row>
    <row r="31" spans="1:7" ht="19.5" customHeight="1">
      <c r="A31" s="69">
        <v>1</v>
      </c>
      <c r="B31" s="66"/>
      <c r="C31" s="100"/>
      <c r="D31" s="100"/>
      <c r="E31" s="100"/>
      <c r="F31" s="100"/>
      <c r="G31" s="68"/>
    </row>
    <row r="32" spans="2:7" s="105" customFormat="1" ht="19.5" customHeight="1">
      <c r="B32" s="101"/>
      <c r="C32" s="253" t="s">
        <v>127</v>
      </c>
      <c r="D32" s="254"/>
      <c r="E32" s="255"/>
      <c r="F32" s="103">
        <f>SUM(F21:F30)</f>
        <v>92.9844475</v>
      </c>
      <c r="G32" s="104"/>
    </row>
    <row r="33" spans="2:7" ht="19.5" customHeight="1" thickBot="1">
      <c r="B33" s="106"/>
      <c r="C33" s="107"/>
      <c r="D33" s="107"/>
      <c r="E33" s="107"/>
      <c r="F33" s="107"/>
      <c r="G33" s="108"/>
    </row>
    <row r="34" ht="13.5" thickTop="1"/>
  </sheetData>
  <sheetProtection sheet="1" objects="1" scenarios="1"/>
  <mergeCells count="3">
    <mergeCell ref="C3:G4"/>
    <mergeCell ref="E8:I9"/>
    <mergeCell ref="C32:E32"/>
  </mergeCells>
  <printOptions/>
  <pageMargins left="0.75" right="0.75" top="1" bottom="1" header="0.5" footer="0.5"/>
  <pageSetup fitToHeight="1" fitToWidth="1" horizontalDpi="600" verticalDpi="600" orientation="portrait" paperSize="9" scale="76" r:id="rId1"/>
  <rowBreaks count="1" manualBreakCount="1">
    <brk id="9" max="255" man="1"/>
  </rowBreaks>
</worksheet>
</file>

<file path=xl/worksheets/sheet4.xml><?xml version="1.0" encoding="utf-8"?>
<worksheet xmlns="http://schemas.openxmlformats.org/spreadsheetml/2006/main" xmlns:r="http://schemas.openxmlformats.org/officeDocument/2006/relationships">
  <sheetPr codeName="Sheet5">
    <pageSetUpPr fitToPage="1"/>
  </sheetPr>
  <dimension ref="B1:N41"/>
  <sheetViews>
    <sheetView zoomScale="75" zoomScaleNormal="75" workbookViewId="0" topLeftCell="D13">
      <selection activeCell="I24" sqref="I24"/>
    </sheetView>
  </sheetViews>
  <sheetFormatPr defaultColWidth="9.140625" defaultRowHeight="12.75"/>
  <cols>
    <col min="1" max="1" width="9.140625" style="69" customWidth="1"/>
    <col min="2" max="2" width="3.8515625" style="69" customWidth="1"/>
    <col min="3" max="5" width="31.57421875" style="69" customWidth="1"/>
    <col min="6" max="8" width="18.8515625" style="69" customWidth="1"/>
    <col min="9" max="10" width="16.28125" style="69" customWidth="1"/>
    <col min="11" max="11" width="15.7109375" style="69" customWidth="1"/>
    <col min="12" max="16384" width="9.7109375" style="69" customWidth="1"/>
  </cols>
  <sheetData>
    <row r="1" spans="3:5" s="56" customFormat="1" ht="18" customHeight="1">
      <c r="C1" s="57"/>
      <c r="D1" s="57"/>
      <c r="E1" s="57"/>
    </row>
    <row r="2" s="56" customFormat="1" ht="18" customHeight="1">
      <c r="C2" s="57" t="s">
        <v>109</v>
      </c>
    </row>
    <row r="3" spans="3:8" s="56" customFormat="1" ht="18" customHeight="1">
      <c r="C3" s="250" t="s">
        <v>110</v>
      </c>
      <c r="D3" s="242"/>
      <c r="E3" s="242"/>
      <c r="F3" s="242"/>
      <c r="G3" s="47"/>
      <c r="H3" s="61"/>
    </row>
    <row r="4" spans="2:8" s="56" customFormat="1" ht="18" customHeight="1">
      <c r="B4" s="59"/>
      <c r="C4" s="242"/>
      <c r="D4" s="242"/>
      <c r="E4" s="242"/>
      <c r="F4" s="242"/>
      <c r="G4" s="47"/>
      <c r="H4" s="61"/>
    </row>
    <row r="5" spans="2:8" s="56" customFormat="1" ht="18" customHeight="1">
      <c r="B5" s="59"/>
      <c r="C5" s="61"/>
      <c r="D5" s="61"/>
      <c r="E5" s="61"/>
      <c r="F5" s="61"/>
      <c r="G5" s="61"/>
      <c r="H5" s="61"/>
    </row>
    <row r="6" spans="2:8" s="56" customFormat="1" ht="18" customHeight="1">
      <c r="B6" s="59"/>
      <c r="C6" s="119" t="s">
        <v>0</v>
      </c>
      <c r="D6" s="1"/>
      <c r="E6" s="1"/>
      <c r="F6" s="61"/>
      <c r="G6" s="61"/>
      <c r="H6" s="61"/>
    </row>
    <row r="7" spans="2:8" s="56" customFormat="1" ht="18" customHeight="1">
      <c r="B7" s="59"/>
      <c r="C7" s="120" t="s">
        <v>70</v>
      </c>
      <c r="D7" s="3"/>
      <c r="F7" s="61"/>
      <c r="G7" s="61"/>
      <c r="H7" s="61"/>
    </row>
    <row r="8" spans="2:8" s="56" customFormat="1" ht="18" customHeight="1">
      <c r="B8" s="59"/>
      <c r="C8" s="120" t="s">
        <v>1</v>
      </c>
      <c r="D8" s="4"/>
      <c r="E8" s="252" t="s">
        <v>111</v>
      </c>
      <c r="F8" s="260"/>
      <c r="G8" s="260"/>
      <c r="H8" s="260"/>
    </row>
    <row r="9" spans="2:8" s="56" customFormat="1" ht="28.5" customHeight="1">
      <c r="B9" s="59"/>
      <c r="C9" s="61"/>
      <c r="D9" s="61"/>
      <c r="E9" s="260"/>
      <c r="F9" s="260"/>
      <c r="G9" s="260"/>
      <c r="H9" s="260"/>
    </row>
    <row r="10" spans="3:9" s="56" customFormat="1" ht="18" customHeight="1">
      <c r="C10" s="60"/>
      <c r="D10" s="62"/>
      <c r="E10" s="115"/>
      <c r="F10" s="115"/>
      <c r="G10" s="115"/>
      <c r="H10" s="115"/>
      <c r="I10" s="61"/>
    </row>
    <row r="11" spans="3:9" s="56" customFormat="1" ht="18" customHeight="1">
      <c r="C11" s="58" t="s">
        <v>150</v>
      </c>
      <c r="D11" s="62"/>
      <c r="E11" s="115"/>
      <c r="F11" s="115"/>
      <c r="G11" s="115"/>
      <c r="H11" s="115"/>
      <c r="I11" s="61"/>
    </row>
    <row r="12" spans="3:9" s="56" customFormat="1" ht="18" customHeight="1">
      <c r="C12" s="58" t="s">
        <v>149</v>
      </c>
      <c r="D12" s="62"/>
      <c r="E12" s="115"/>
      <c r="F12" s="115"/>
      <c r="G12" s="115"/>
      <c r="H12" s="115"/>
      <c r="I12" s="61"/>
    </row>
    <row r="13" spans="3:9" s="56" customFormat="1" ht="18" customHeight="1">
      <c r="C13" s="58" t="s">
        <v>148</v>
      </c>
      <c r="D13" s="62"/>
      <c r="E13" s="115"/>
      <c r="F13" s="115"/>
      <c r="G13" s="115"/>
      <c r="H13" s="115"/>
      <c r="I13" s="61"/>
    </row>
    <row r="14" s="56" customFormat="1" ht="18" customHeight="1" thickBot="1"/>
    <row r="15" spans="2:11" s="56" customFormat="1" ht="18" customHeight="1" thickTop="1">
      <c r="B15" s="63"/>
      <c r="C15" s="121"/>
      <c r="D15" s="122"/>
      <c r="E15" s="64"/>
      <c r="F15" s="64"/>
      <c r="G15" s="64"/>
      <c r="H15" s="64"/>
      <c r="I15" s="64"/>
      <c r="J15" s="64"/>
      <c r="K15" s="65"/>
    </row>
    <row r="16" spans="2:11" ht="19.5" customHeight="1">
      <c r="B16" s="66"/>
      <c r="C16" s="67"/>
      <c r="D16" s="131" t="s">
        <v>40</v>
      </c>
      <c r="E16" s="132" t="s">
        <v>64</v>
      </c>
      <c r="F16" s="132" t="s">
        <v>65</v>
      </c>
      <c r="G16" s="132" t="s">
        <v>113</v>
      </c>
      <c r="H16" s="132" t="s">
        <v>114</v>
      </c>
      <c r="I16" s="131" t="s">
        <v>115</v>
      </c>
      <c r="J16" s="131" t="s">
        <v>137</v>
      </c>
      <c r="K16" s="68"/>
    </row>
    <row r="17" spans="2:11" ht="19.5" customHeight="1">
      <c r="B17" s="66"/>
      <c r="C17" s="67"/>
      <c r="D17" s="70" t="s">
        <v>143</v>
      </c>
      <c r="E17" s="71" t="s">
        <v>145</v>
      </c>
      <c r="F17" s="72" t="s">
        <v>146</v>
      </c>
      <c r="G17" s="73" t="s">
        <v>147</v>
      </c>
      <c r="H17" s="73" t="s">
        <v>90</v>
      </c>
      <c r="I17" s="74" t="s">
        <v>144</v>
      </c>
      <c r="J17" s="70" t="s">
        <v>139</v>
      </c>
      <c r="K17" s="68"/>
    </row>
    <row r="18" spans="2:11" ht="45" customHeight="1">
      <c r="B18" s="66"/>
      <c r="C18" s="67"/>
      <c r="D18" s="75" t="s">
        <v>128</v>
      </c>
      <c r="E18" s="76" t="s">
        <v>91</v>
      </c>
      <c r="F18" s="76" t="s">
        <v>199</v>
      </c>
      <c r="G18" s="77" t="s">
        <v>140</v>
      </c>
      <c r="H18" s="77" t="s">
        <v>92</v>
      </c>
      <c r="I18" s="75" t="s">
        <v>72</v>
      </c>
      <c r="J18" s="78" t="s">
        <v>75</v>
      </c>
      <c r="K18" s="68"/>
    </row>
    <row r="19" spans="2:11" ht="27.75" customHeight="1">
      <c r="B19" s="66"/>
      <c r="C19" s="67"/>
      <c r="D19" s="79"/>
      <c r="E19" s="80"/>
      <c r="F19" s="81"/>
      <c r="G19" s="81"/>
      <c r="H19" s="82" t="s">
        <v>141</v>
      </c>
      <c r="I19" s="79"/>
      <c r="J19" s="83" t="s">
        <v>142</v>
      </c>
      <c r="K19" s="68"/>
    </row>
    <row r="20" spans="2:14" ht="19.5" customHeight="1">
      <c r="B20" s="66"/>
      <c r="C20" s="84"/>
      <c r="D20" s="85" t="s">
        <v>66</v>
      </c>
      <c r="E20" s="85"/>
      <c r="F20" s="82"/>
      <c r="G20" s="86"/>
      <c r="H20" s="86" t="s">
        <v>66</v>
      </c>
      <c r="I20" s="6" t="s">
        <v>73</v>
      </c>
      <c r="J20" s="87" t="s">
        <v>105</v>
      </c>
      <c r="K20" s="68"/>
      <c r="L20"/>
      <c r="M20"/>
      <c r="N20"/>
    </row>
    <row r="21" spans="2:14" ht="19.5" customHeight="1">
      <c r="B21" s="66"/>
      <c r="C21" s="88"/>
      <c r="D21" s="123"/>
      <c r="E21" s="123"/>
      <c r="F21" s="89"/>
      <c r="G21" s="89"/>
      <c r="H21" s="89"/>
      <c r="I21" s="89"/>
      <c r="J21" s="90"/>
      <c r="K21" s="68"/>
      <c r="L21"/>
      <c r="M21"/>
      <c r="N21"/>
    </row>
    <row r="22" spans="2:11" s="96" customFormat="1" ht="19.5" customHeight="1">
      <c r="B22" s="91"/>
      <c r="C22" s="118" t="s">
        <v>130</v>
      </c>
      <c r="D22" s="92"/>
      <c r="E22" s="92"/>
      <c r="F22" s="93"/>
      <c r="G22" s="93"/>
      <c r="H22" s="93"/>
      <c r="I22" s="93"/>
      <c r="J22" s="94"/>
      <c r="K22" s="95"/>
    </row>
    <row r="23" spans="2:11" ht="19.5" customHeight="1">
      <c r="B23" s="66"/>
      <c r="C23" s="97" t="s">
        <v>93</v>
      </c>
      <c r="D23" s="151">
        <f>670*350</f>
        <v>234500</v>
      </c>
      <c r="E23" s="151">
        <v>520</v>
      </c>
      <c r="F23" s="152">
        <v>180</v>
      </c>
      <c r="G23" s="152">
        <v>0.65</v>
      </c>
      <c r="H23" s="98">
        <f>IF(E23=0,D23,D23*(F23/E23)/G23)</f>
        <v>124881.65680473372</v>
      </c>
      <c r="I23" s="127">
        <v>531.3397</v>
      </c>
      <c r="J23" s="99">
        <f>H23*I23/1000000</f>
        <v>66.35458206213018</v>
      </c>
      <c r="K23" s="68"/>
    </row>
    <row r="24" spans="2:11" ht="19.5" customHeight="1">
      <c r="B24" s="66"/>
      <c r="C24" s="97" t="s">
        <v>94</v>
      </c>
      <c r="D24" s="151"/>
      <c r="E24" s="151"/>
      <c r="F24" s="152"/>
      <c r="G24" s="152"/>
      <c r="H24" s="98">
        <f>IF(E24=0,D24,D24*(F24/E24)/G24)</f>
        <v>0</v>
      </c>
      <c r="I24" s="128"/>
      <c r="J24" s="99">
        <f aca="true" t="shared" si="0" ref="J24:J34">H24*I24/1000000</f>
        <v>0</v>
      </c>
      <c r="K24" s="68"/>
    </row>
    <row r="25" spans="2:11" ht="19.5" customHeight="1">
      <c r="B25" s="66"/>
      <c r="C25" s="97" t="s">
        <v>95</v>
      </c>
      <c r="D25" s="151"/>
      <c r="E25" s="151"/>
      <c r="F25" s="151"/>
      <c r="G25" s="151"/>
      <c r="H25" s="98">
        <f aca="true" t="shared" si="1" ref="H25:H34">IF(E25=0,D25,D25*(F25/E25)/G25)</f>
        <v>0</v>
      </c>
      <c r="I25" s="128"/>
      <c r="J25" s="99">
        <f t="shared" si="0"/>
        <v>0</v>
      </c>
      <c r="K25" s="68"/>
    </row>
    <row r="26" spans="2:11" ht="19.5" customHeight="1">
      <c r="B26" s="66"/>
      <c r="C26" s="97" t="s">
        <v>96</v>
      </c>
      <c r="D26" s="151"/>
      <c r="E26" s="151"/>
      <c r="F26" s="151"/>
      <c r="G26" s="151"/>
      <c r="H26" s="98">
        <f t="shared" si="1"/>
        <v>0</v>
      </c>
      <c r="I26" s="128"/>
      <c r="J26" s="99">
        <f t="shared" si="0"/>
        <v>0</v>
      </c>
      <c r="K26" s="68"/>
    </row>
    <row r="27" spans="2:11" ht="19.5" customHeight="1">
      <c r="B27" s="66"/>
      <c r="C27" s="97" t="s">
        <v>97</v>
      </c>
      <c r="D27" s="151"/>
      <c r="E27" s="151"/>
      <c r="F27" s="151"/>
      <c r="G27" s="151"/>
      <c r="H27" s="98">
        <f t="shared" si="1"/>
        <v>0</v>
      </c>
      <c r="I27" s="128"/>
      <c r="J27" s="99">
        <f t="shared" si="0"/>
        <v>0</v>
      </c>
      <c r="K27" s="68"/>
    </row>
    <row r="28" spans="2:11" ht="19.5" customHeight="1">
      <c r="B28" s="66"/>
      <c r="C28" s="97" t="s">
        <v>98</v>
      </c>
      <c r="D28" s="151"/>
      <c r="E28" s="151"/>
      <c r="F28" s="151"/>
      <c r="G28" s="151"/>
      <c r="H28" s="98">
        <f t="shared" si="1"/>
        <v>0</v>
      </c>
      <c r="I28" s="128"/>
      <c r="J28" s="99">
        <f>H28*I28/1000000</f>
        <v>0</v>
      </c>
      <c r="K28" s="68"/>
    </row>
    <row r="29" spans="2:11" ht="19.5" customHeight="1">
      <c r="B29" s="66"/>
      <c r="C29" s="97" t="s">
        <v>99</v>
      </c>
      <c r="D29" s="151"/>
      <c r="E29" s="151"/>
      <c r="F29" s="151"/>
      <c r="G29" s="151"/>
      <c r="H29" s="98">
        <f t="shared" si="1"/>
        <v>0</v>
      </c>
      <c r="I29" s="128"/>
      <c r="J29" s="99">
        <f t="shared" si="0"/>
        <v>0</v>
      </c>
      <c r="K29" s="68"/>
    </row>
    <row r="30" spans="2:11" ht="19.5" customHeight="1">
      <c r="B30" s="66"/>
      <c r="C30" s="97" t="s">
        <v>100</v>
      </c>
      <c r="D30" s="151"/>
      <c r="E30" s="151"/>
      <c r="F30" s="151"/>
      <c r="G30" s="151"/>
      <c r="H30" s="98">
        <f t="shared" si="1"/>
        <v>0</v>
      </c>
      <c r="I30" s="128"/>
      <c r="J30" s="99">
        <f t="shared" si="0"/>
        <v>0</v>
      </c>
      <c r="K30" s="68"/>
    </row>
    <row r="31" spans="2:11" ht="19.5" customHeight="1">
      <c r="B31" s="66"/>
      <c r="C31" s="97" t="s">
        <v>101</v>
      </c>
      <c r="D31" s="151"/>
      <c r="E31" s="151"/>
      <c r="F31" s="151"/>
      <c r="G31" s="151"/>
      <c r="H31" s="98">
        <f t="shared" si="1"/>
        <v>0</v>
      </c>
      <c r="I31" s="128"/>
      <c r="J31" s="99">
        <f t="shared" si="0"/>
        <v>0</v>
      </c>
      <c r="K31" s="68"/>
    </row>
    <row r="32" spans="2:11" ht="19.5" customHeight="1">
      <c r="B32" s="66"/>
      <c r="C32" s="97" t="s">
        <v>102</v>
      </c>
      <c r="D32" s="151"/>
      <c r="E32" s="151"/>
      <c r="F32" s="151"/>
      <c r="G32" s="151"/>
      <c r="H32" s="98">
        <f t="shared" si="1"/>
        <v>0</v>
      </c>
      <c r="I32" s="128"/>
      <c r="J32" s="99">
        <f t="shared" si="0"/>
        <v>0</v>
      </c>
      <c r="K32" s="68"/>
    </row>
    <row r="33" spans="2:11" ht="19.5" customHeight="1">
      <c r="B33" s="66"/>
      <c r="C33" s="97" t="s">
        <v>103</v>
      </c>
      <c r="D33" s="151"/>
      <c r="E33" s="151"/>
      <c r="F33" s="151"/>
      <c r="G33" s="151"/>
      <c r="H33" s="98">
        <f t="shared" si="1"/>
        <v>0</v>
      </c>
      <c r="I33" s="128"/>
      <c r="J33" s="99">
        <f t="shared" si="0"/>
        <v>0</v>
      </c>
      <c r="K33" s="68"/>
    </row>
    <row r="34" spans="2:11" ht="19.5" customHeight="1">
      <c r="B34" s="66"/>
      <c r="C34" s="97" t="s">
        <v>104</v>
      </c>
      <c r="D34" s="151"/>
      <c r="E34" s="151"/>
      <c r="F34" s="151"/>
      <c r="G34" s="151"/>
      <c r="H34" s="98">
        <f t="shared" si="1"/>
        <v>0</v>
      </c>
      <c r="I34" s="128"/>
      <c r="J34" s="99">
        <f t="shared" si="0"/>
        <v>0</v>
      </c>
      <c r="K34" s="68"/>
    </row>
    <row r="35" spans="2:11" ht="19.5" customHeight="1">
      <c r="B35" s="66"/>
      <c r="C35" s="100"/>
      <c r="D35" s="100"/>
      <c r="E35" s="100" t="s">
        <v>86</v>
      </c>
      <c r="F35" s="100"/>
      <c r="G35" s="100"/>
      <c r="H35" s="100"/>
      <c r="I35" s="100"/>
      <c r="J35" s="100"/>
      <c r="K35" s="68"/>
    </row>
    <row r="36" spans="2:11" s="105" customFormat="1" ht="19.5" customHeight="1">
      <c r="B36" s="101"/>
      <c r="C36" s="102"/>
      <c r="D36" s="102"/>
      <c r="E36" s="102"/>
      <c r="F36" s="256" t="s">
        <v>138</v>
      </c>
      <c r="G36" s="257"/>
      <c r="H36" s="258"/>
      <c r="I36" s="259"/>
      <c r="J36" s="103">
        <f>SUM(J23:J34)</f>
        <v>66.35458206213018</v>
      </c>
      <c r="K36" s="104"/>
    </row>
    <row r="37" spans="2:11" ht="19.5" customHeight="1" thickBot="1">
      <c r="B37" s="106"/>
      <c r="C37" s="107"/>
      <c r="D37" s="107"/>
      <c r="E37" s="107"/>
      <c r="F37" s="107"/>
      <c r="G37" s="107"/>
      <c r="H37" s="107"/>
      <c r="I37" s="107"/>
      <c r="J37" s="107"/>
      <c r="K37" s="108"/>
    </row>
    <row r="38" ht="13.5" thickTop="1"/>
    <row r="39" ht="15.75" customHeight="1">
      <c r="C39" s="58" t="s">
        <v>86</v>
      </c>
    </row>
    <row r="40" spans="3:11" ht="15">
      <c r="C40" s="109"/>
      <c r="D40" s="109"/>
      <c r="E40" s="109"/>
      <c r="F40" s="110"/>
      <c r="G40" s="110"/>
      <c r="H40" s="110"/>
      <c r="I40" s="110"/>
      <c r="J40" s="110"/>
      <c r="K40" s="59"/>
    </row>
    <row r="41" spans="3:11" ht="15">
      <c r="C41" s="111"/>
      <c r="D41" s="111"/>
      <c r="E41" s="111"/>
      <c r="F41" s="111"/>
      <c r="G41" s="111"/>
      <c r="H41" s="111"/>
      <c r="I41" s="111"/>
      <c r="J41" s="111"/>
      <c r="K41" s="112"/>
    </row>
  </sheetData>
  <sheetProtection sheet="1" objects="1" scenarios="1"/>
  <protectedRanges>
    <protectedRange sqref="D23:G34" name="User cells"/>
  </protectedRanges>
  <mergeCells count="3">
    <mergeCell ref="F36:I36"/>
    <mergeCell ref="C3:F4"/>
    <mergeCell ref="E8:H9"/>
  </mergeCells>
  <printOptions/>
  <pageMargins left="0.75" right="0.75" top="1" bottom="1" header="0.5" footer="0.5"/>
  <pageSetup fitToHeight="1"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1:Z337"/>
  <sheetViews>
    <sheetView zoomScale="75" zoomScaleNormal="75" workbookViewId="0" topLeftCell="A1">
      <selection activeCell="H76" sqref="H76"/>
    </sheetView>
  </sheetViews>
  <sheetFormatPr defaultColWidth="9.140625" defaultRowHeight="12.75"/>
  <cols>
    <col min="2" max="3" width="42.7109375" style="0" customWidth="1"/>
    <col min="4" max="4" width="11.8515625" style="0" customWidth="1"/>
    <col min="5" max="5" width="10.140625" style="0" customWidth="1"/>
    <col min="6" max="8" width="10.28125" style="0" customWidth="1"/>
    <col min="9" max="9" width="10.421875" style="0" customWidth="1"/>
    <col min="10" max="14" width="10.28125" style="0" customWidth="1"/>
  </cols>
  <sheetData>
    <row r="1" spans="1:26" ht="15.75" customHeight="1">
      <c r="A1" s="194" t="s">
        <v>86</v>
      </c>
      <c r="B1" s="194"/>
      <c r="C1" s="194"/>
      <c r="D1" s="194"/>
      <c r="E1" s="194"/>
      <c r="F1" s="194"/>
      <c r="G1" s="194"/>
      <c r="H1" s="194"/>
      <c r="I1" s="194"/>
      <c r="J1" s="194"/>
      <c r="K1" s="194"/>
      <c r="L1" s="194"/>
      <c r="M1" s="194"/>
      <c r="N1" s="194"/>
      <c r="O1" s="194"/>
      <c r="P1" s="194"/>
      <c r="Q1" s="194"/>
      <c r="R1" s="194"/>
      <c r="S1" s="194"/>
      <c r="T1" s="194"/>
      <c r="U1" s="194"/>
      <c r="V1" s="194"/>
      <c r="W1" s="194"/>
      <c r="X1" s="194"/>
      <c r="Y1" s="194"/>
      <c r="Z1" s="194"/>
    </row>
    <row r="2" spans="1:26" ht="18">
      <c r="A2" s="195"/>
      <c r="B2" s="261" t="s">
        <v>405</v>
      </c>
      <c r="C2" s="261"/>
      <c r="D2" s="261"/>
      <c r="E2" s="261"/>
      <c r="F2" s="262"/>
      <c r="G2" s="263"/>
      <c r="H2" s="263"/>
      <c r="I2" s="197"/>
      <c r="J2" s="197"/>
      <c r="K2" s="197"/>
      <c r="L2" s="197"/>
      <c r="M2" s="197"/>
      <c r="N2" s="196"/>
      <c r="O2" s="194"/>
      <c r="P2" s="194"/>
      <c r="Q2" s="194"/>
      <c r="R2" s="194"/>
      <c r="S2" s="194"/>
      <c r="T2" s="194"/>
      <c r="U2" s="194"/>
      <c r="V2" s="194"/>
      <c r="W2" s="194"/>
      <c r="X2" s="194"/>
      <c r="Y2" s="194"/>
      <c r="Z2" s="194"/>
    </row>
    <row r="3" spans="1:26" ht="18">
      <c r="A3" s="194"/>
      <c r="B3" s="264"/>
      <c r="C3" s="264"/>
      <c r="D3" s="265"/>
      <c r="E3" s="265"/>
      <c r="F3" s="266"/>
      <c r="G3" s="266"/>
      <c r="H3" s="266"/>
      <c r="I3" s="198"/>
      <c r="J3" s="198"/>
      <c r="K3" s="198"/>
      <c r="L3" s="198"/>
      <c r="M3" s="198"/>
      <c r="N3" s="196"/>
      <c r="O3" s="194"/>
      <c r="P3" s="194"/>
      <c r="Q3" s="194"/>
      <c r="R3" s="194"/>
      <c r="S3" s="194"/>
      <c r="T3" s="194"/>
      <c r="U3" s="194"/>
      <c r="V3" s="194"/>
      <c r="W3" s="194"/>
      <c r="X3" s="194"/>
      <c r="Y3" s="194"/>
      <c r="Z3" s="194"/>
    </row>
    <row r="4" spans="1:26" ht="15.75">
      <c r="A4" s="194"/>
      <c r="B4" s="198"/>
      <c r="C4" s="198"/>
      <c r="D4" s="198"/>
      <c r="E4" s="198"/>
      <c r="F4" s="198"/>
      <c r="G4" s="198"/>
      <c r="H4" s="198"/>
      <c r="I4" s="198"/>
      <c r="J4" s="198"/>
      <c r="K4" s="198"/>
      <c r="L4" s="198"/>
      <c r="M4" s="198"/>
      <c r="N4" s="196"/>
      <c r="O4" s="194"/>
      <c r="P4" s="194"/>
      <c r="Q4" s="194"/>
      <c r="R4" s="194"/>
      <c r="S4" s="194"/>
      <c r="T4" s="194"/>
      <c r="U4" s="194"/>
      <c r="V4" s="194"/>
      <c r="W4" s="194"/>
      <c r="X4" s="194"/>
      <c r="Y4" s="194"/>
      <c r="Z4" s="194"/>
    </row>
    <row r="5" spans="1:26" ht="15">
      <c r="A5" s="194"/>
      <c r="B5" s="199" t="s">
        <v>404</v>
      </c>
      <c r="C5" s="199"/>
      <c r="D5" s="200"/>
      <c r="E5" s="200"/>
      <c r="F5" s="200"/>
      <c r="G5" s="200"/>
      <c r="H5" s="200"/>
      <c r="I5" s="201"/>
      <c r="J5" s="201"/>
      <c r="K5" s="201"/>
      <c r="L5" s="201"/>
      <c r="M5" s="201"/>
      <c r="N5" s="194"/>
      <c r="O5" s="194"/>
      <c r="P5" s="194"/>
      <c r="Q5" s="194"/>
      <c r="R5" s="194"/>
      <c r="S5" s="194"/>
      <c r="T5" s="194"/>
      <c r="U5" s="194"/>
      <c r="V5" s="194"/>
      <c r="W5" s="194"/>
      <c r="X5" s="194"/>
      <c r="Y5" s="194"/>
      <c r="Z5" s="194"/>
    </row>
    <row r="6" spans="1:26" ht="15">
      <c r="A6" s="194"/>
      <c r="B6" s="199" t="s">
        <v>88</v>
      </c>
      <c r="C6" s="199"/>
      <c r="D6" s="202" t="s">
        <v>89</v>
      </c>
      <c r="E6" s="200"/>
      <c r="F6" s="200"/>
      <c r="G6" s="194"/>
      <c r="H6" s="194"/>
      <c r="I6" s="201"/>
      <c r="J6" s="201"/>
      <c r="K6" s="201"/>
      <c r="L6" s="201"/>
      <c r="M6" s="201"/>
      <c r="N6" s="194"/>
      <c r="O6" s="194"/>
      <c r="P6" s="194"/>
      <c r="Q6" s="194"/>
      <c r="R6" s="194"/>
      <c r="S6" s="194"/>
      <c r="T6" s="194"/>
      <c r="U6" s="194"/>
      <c r="V6" s="194"/>
      <c r="W6" s="194"/>
      <c r="X6" s="194"/>
      <c r="Y6" s="194"/>
      <c r="Z6" s="194"/>
    </row>
    <row r="7" spans="1:26" ht="12.75">
      <c r="A7" s="194"/>
      <c r="B7" s="194"/>
      <c r="C7" s="194"/>
      <c r="D7" s="194"/>
      <c r="E7" s="194"/>
      <c r="F7" s="194"/>
      <c r="G7" s="194"/>
      <c r="H7" s="194"/>
      <c r="I7" s="194"/>
      <c r="J7" s="194"/>
      <c r="K7" s="194"/>
      <c r="L7" s="194"/>
      <c r="M7" s="194"/>
      <c r="N7" s="194"/>
      <c r="O7" s="194"/>
      <c r="P7" s="194"/>
      <c r="Q7" s="194"/>
      <c r="R7" s="194"/>
      <c r="S7" s="194"/>
      <c r="T7" s="194"/>
      <c r="U7" s="194"/>
      <c r="V7" s="194"/>
      <c r="W7" s="194"/>
      <c r="X7" s="194"/>
      <c r="Y7" s="194"/>
      <c r="Z7" s="194"/>
    </row>
    <row r="8" spans="1:26" ht="12.75">
      <c r="A8" s="194"/>
      <c r="B8" s="194"/>
      <c r="C8" s="194"/>
      <c r="D8" s="194"/>
      <c r="E8" s="194"/>
      <c r="F8" s="194"/>
      <c r="G8" s="194"/>
      <c r="H8" s="194"/>
      <c r="I8" s="194"/>
      <c r="J8" s="194"/>
      <c r="K8" s="194"/>
      <c r="L8" s="194"/>
      <c r="M8" s="194"/>
      <c r="N8" s="194"/>
      <c r="O8" s="194"/>
      <c r="P8" s="194"/>
      <c r="Q8" s="194"/>
      <c r="R8" s="194"/>
      <c r="S8" s="194"/>
      <c r="T8" s="194"/>
      <c r="U8" s="194"/>
      <c r="V8" s="194"/>
      <c r="W8" s="194"/>
      <c r="X8" s="194"/>
      <c r="Y8" s="194"/>
      <c r="Z8" s="194"/>
    </row>
    <row r="9" spans="1:26" ht="12.75">
      <c r="A9" s="194"/>
      <c r="B9" s="237" t="s">
        <v>362</v>
      </c>
      <c r="C9" s="237"/>
      <c r="D9" s="196"/>
      <c r="E9" s="237" t="s">
        <v>363</v>
      </c>
      <c r="F9" s="237"/>
      <c r="G9" s="237"/>
      <c r="H9" s="237"/>
      <c r="I9" s="237"/>
      <c r="J9" s="194"/>
      <c r="K9" s="194"/>
      <c r="L9" s="194"/>
      <c r="M9" s="194"/>
      <c r="N9" s="194"/>
      <c r="O9" s="194"/>
      <c r="P9" s="194"/>
      <c r="Q9" s="194"/>
      <c r="R9" s="194"/>
      <c r="S9" s="194"/>
      <c r="T9" s="194"/>
      <c r="U9" s="194"/>
      <c r="V9" s="194"/>
      <c r="W9" s="194"/>
      <c r="X9" s="194"/>
      <c r="Y9" s="194"/>
      <c r="Z9" s="194"/>
    </row>
    <row r="10" spans="1:26" ht="12.75">
      <c r="A10" s="19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row>
    <row r="11" spans="1:26" ht="12.75">
      <c r="A11" s="19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row>
    <row r="12" spans="1:26" ht="12.75">
      <c r="A12" s="19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row>
    <row r="13" spans="1:26" ht="12.75">
      <c r="A13" s="19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row>
    <row r="14" spans="1:26" ht="12.75">
      <c r="A14" s="19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row>
    <row r="15" spans="1:26" ht="12.75">
      <c r="A15" s="194"/>
      <c r="B15" s="194"/>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94"/>
    </row>
    <row r="16" spans="1:26" ht="12.75">
      <c r="A16" s="19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row>
    <row r="17" spans="1:26" ht="12.75">
      <c r="A17" s="19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row>
    <row r="18" spans="1:26" ht="12.75">
      <c r="A18" s="19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row>
    <row r="19" spans="1:26" ht="12.75">
      <c r="A19" s="19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row>
    <row r="20" spans="1:26" ht="12.75">
      <c r="A20" s="19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row>
    <row r="21" spans="1:26" ht="12.75">
      <c r="A21" s="19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row>
    <row r="22" spans="1:26" ht="12.75">
      <c r="A22" s="19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row>
    <row r="23" spans="1:26" ht="12.75">
      <c r="A23" s="19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row>
    <row r="24" spans="1:26" ht="12.75">
      <c r="A24" s="19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row>
    <row r="25" spans="1:26" ht="12.75">
      <c r="A25" s="19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row>
    <row r="26" spans="1:26" ht="12.75">
      <c r="A26" s="19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row>
    <row r="27" spans="1:26" ht="12.75">
      <c r="A27" s="19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row>
    <row r="28" spans="1:26" ht="12.75">
      <c r="A28" s="19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row>
    <row r="29" spans="1:26" ht="12.75">
      <c r="A29" s="19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row>
    <row r="30" spans="1:26" ht="12.75">
      <c r="A30" s="19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row>
    <row r="31" spans="1:26" ht="14.25">
      <c r="A31" s="194"/>
      <c r="B31" s="194"/>
      <c r="C31" s="194"/>
      <c r="D31" s="194"/>
      <c r="E31" s="194"/>
      <c r="F31" s="183"/>
      <c r="G31" s="183"/>
      <c r="H31" s="194"/>
      <c r="I31" s="194"/>
      <c r="J31" s="194"/>
      <c r="K31" s="194"/>
      <c r="L31" s="194"/>
      <c r="M31" s="194"/>
      <c r="N31" s="194"/>
      <c r="O31" s="194"/>
      <c r="P31" s="194"/>
      <c r="Q31" s="194"/>
      <c r="R31" s="194"/>
      <c r="S31" s="194"/>
      <c r="T31" s="194"/>
      <c r="U31" s="194"/>
      <c r="V31" s="194"/>
      <c r="W31" s="194"/>
      <c r="X31" s="194"/>
      <c r="Y31" s="194"/>
      <c r="Z31" s="194"/>
    </row>
    <row r="32" spans="1:26" ht="12.75">
      <c r="A32" s="194"/>
      <c r="B32" s="194"/>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row>
    <row r="33" spans="1:26" ht="12.75">
      <c r="A33" s="194"/>
      <c r="B33" s="194"/>
      <c r="C33" s="194"/>
      <c r="D33" s="194"/>
      <c r="E33" s="194"/>
      <c r="F33" s="194"/>
      <c r="G33" s="194"/>
      <c r="H33" s="194"/>
      <c r="I33" s="194"/>
      <c r="J33" s="194"/>
      <c r="K33" s="194"/>
      <c r="L33" s="194"/>
      <c r="M33" s="194"/>
      <c r="N33" s="194"/>
      <c r="O33" s="194"/>
      <c r="P33" s="194"/>
      <c r="Q33" s="194"/>
      <c r="R33" s="194"/>
      <c r="S33" s="194"/>
      <c r="T33" s="194"/>
      <c r="U33" s="194"/>
      <c r="V33" s="194"/>
      <c r="W33" s="194"/>
      <c r="X33" s="194"/>
      <c r="Y33" s="194"/>
      <c r="Z33" s="194"/>
    </row>
    <row r="34" spans="1:26" ht="12.75">
      <c r="A34" s="194"/>
      <c r="B34" s="194"/>
      <c r="C34" s="194"/>
      <c r="D34" s="194"/>
      <c r="E34" s="194"/>
      <c r="F34" s="194"/>
      <c r="G34" s="194"/>
      <c r="H34" s="194" t="s">
        <v>86</v>
      </c>
      <c r="I34" s="194"/>
      <c r="J34" s="194"/>
      <c r="K34" s="194"/>
      <c r="L34" s="194"/>
      <c r="M34" s="194"/>
      <c r="N34" s="194"/>
      <c r="O34" s="194"/>
      <c r="P34" s="194"/>
      <c r="Q34" s="194"/>
      <c r="R34" s="194"/>
      <c r="S34" s="194"/>
      <c r="T34" s="194"/>
      <c r="U34" s="194"/>
      <c r="V34" s="194"/>
      <c r="W34" s="194"/>
      <c r="X34" s="194"/>
      <c r="Y34" s="194"/>
      <c r="Z34" s="194"/>
    </row>
    <row r="35" spans="1:26" ht="12.75">
      <c r="A35" s="194"/>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row>
    <row r="36" spans="1:26" ht="12.75">
      <c r="A36" s="194"/>
      <c r="B36" s="194"/>
      <c r="C36" s="194"/>
      <c r="D36" s="194"/>
      <c r="E36" s="194"/>
      <c r="F36" s="194"/>
      <c r="G36" s="194"/>
      <c r="H36" s="194"/>
      <c r="I36" s="194"/>
      <c r="J36" s="194"/>
      <c r="K36" s="194" t="s">
        <v>86</v>
      </c>
      <c r="L36" s="194"/>
      <c r="M36" s="194"/>
      <c r="N36" s="194"/>
      <c r="O36" s="194"/>
      <c r="P36" s="194"/>
      <c r="Q36" s="194"/>
      <c r="R36" s="194"/>
      <c r="S36" s="194"/>
      <c r="T36" s="194"/>
      <c r="U36" s="194"/>
      <c r="V36" s="194"/>
      <c r="W36" s="194"/>
      <c r="X36" s="194"/>
      <c r="Y36" s="194"/>
      <c r="Z36" s="194"/>
    </row>
    <row r="37" spans="1:26" ht="13.5" thickBot="1">
      <c r="A37" s="194"/>
      <c r="B37" s="211"/>
      <c r="C37" s="211"/>
      <c r="D37" s="211"/>
      <c r="E37" s="211"/>
      <c r="F37" s="194"/>
      <c r="G37" s="194"/>
      <c r="H37" s="194"/>
      <c r="I37" s="194"/>
      <c r="J37" s="194"/>
      <c r="K37" s="194"/>
      <c r="L37" s="194"/>
      <c r="M37" s="194"/>
      <c r="N37" s="194"/>
      <c r="O37" s="194"/>
      <c r="P37" s="194"/>
      <c r="Q37" s="194"/>
      <c r="R37" s="194"/>
      <c r="S37" s="194"/>
      <c r="T37" s="194"/>
      <c r="U37" s="194"/>
      <c r="V37" s="194"/>
      <c r="W37" s="194"/>
      <c r="X37" s="194"/>
      <c r="Y37" s="194"/>
      <c r="Z37" s="194"/>
    </row>
    <row r="38" spans="1:26" ht="16.5" customHeight="1" thickBot="1">
      <c r="A38" s="206"/>
      <c r="B38" s="215" t="s">
        <v>375</v>
      </c>
      <c r="C38" s="214" t="s">
        <v>374</v>
      </c>
      <c r="D38" s="226" t="s">
        <v>402</v>
      </c>
      <c r="E38" s="225" t="s">
        <v>403</v>
      </c>
      <c r="F38" s="207"/>
      <c r="G38" s="194"/>
      <c r="H38" s="194"/>
      <c r="I38" s="194"/>
      <c r="J38" s="194"/>
      <c r="K38" s="194"/>
      <c r="L38" s="194"/>
      <c r="M38" s="194"/>
      <c r="N38" s="194"/>
      <c r="O38" s="194"/>
      <c r="P38" s="194"/>
      <c r="Q38" s="194"/>
      <c r="R38" s="194"/>
      <c r="S38" s="194"/>
      <c r="T38" s="194"/>
      <c r="U38" s="194"/>
      <c r="V38" s="194"/>
      <c r="W38" s="194"/>
      <c r="X38" s="194"/>
      <c r="Y38" s="194"/>
      <c r="Z38" s="194"/>
    </row>
    <row r="39" spans="1:26" ht="13.5" customHeight="1">
      <c r="A39" s="206"/>
      <c r="B39" s="216" t="s">
        <v>372</v>
      </c>
      <c r="C39" s="220"/>
      <c r="D39" s="227">
        <v>1.106</v>
      </c>
      <c r="E39" s="228">
        <v>501.68160000000006</v>
      </c>
      <c r="F39" s="208"/>
      <c r="G39" s="193"/>
      <c r="H39" s="192"/>
      <c r="I39" s="192"/>
      <c r="J39" s="192"/>
      <c r="K39" s="192"/>
      <c r="L39" s="192"/>
      <c r="M39" s="192"/>
      <c r="N39" s="192"/>
      <c r="O39" s="193"/>
      <c r="P39" s="201"/>
      <c r="Q39" s="201"/>
      <c r="R39" s="201"/>
      <c r="S39" s="201"/>
      <c r="T39" s="194"/>
      <c r="U39" s="194"/>
      <c r="V39" s="194"/>
      <c r="W39" s="194"/>
      <c r="X39" s="194"/>
      <c r="Y39" s="194"/>
      <c r="Z39" s="194"/>
    </row>
    <row r="40" spans="1:26" ht="15.75" customHeight="1">
      <c r="A40" s="206"/>
      <c r="B40" s="217"/>
      <c r="C40" s="221" t="s">
        <v>376</v>
      </c>
      <c r="D40" s="229">
        <v>1.257</v>
      </c>
      <c r="E40" s="230">
        <v>570.1752</v>
      </c>
      <c r="F40" s="209"/>
      <c r="G40" s="183"/>
      <c r="H40" s="183"/>
      <c r="I40" s="183"/>
      <c r="J40" s="183"/>
      <c r="K40" s="183"/>
      <c r="L40" s="183"/>
      <c r="M40" s="183"/>
      <c r="N40" s="183"/>
      <c r="O40" s="183"/>
      <c r="P40" s="201"/>
      <c r="Q40" s="201"/>
      <c r="R40" s="201"/>
      <c r="S40" s="201"/>
      <c r="T40" s="194"/>
      <c r="U40" s="194"/>
      <c r="V40" s="194"/>
      <c r="W40" s="194"/>
      <c r="X40" s="194"/>
      <c r="Y40" s="194"/>
      <c r="Z40" s="194"/>
    </row>
    <row r="41" spans="1:26" ht="15.75" customHeight="1">
      <c r="A41" s="206"/>
      <c r="B41" s="218"/>
      <c r="C41" s="222" t="s">
        <v>377</v>
      </c>
      <c r="D41" s="231">
        <v>0.48</v>
      </c>
      <c r="E41" s="232">
        <v>217.728</v>
      </c>
      <c r="F41" s="209"/>
      <c r="G41" s="183"/>
      <c r="H41" s="183"/>
      <c r="I41" s="183"/>
      <c r="J41" s="183"/>
      <c r="K41" s="183"/>
      <c r="L41" s="183"/>
      <c r="M41" s="183"/>
      <c r="N41" s="183"/>
      <c r="O41" s="183"/>
      <c r="P41" s="201"/>
      <c r="Q41" s="201"/>
      <c r="R41" s="201"/>
      <c r="S41" s="201"/>
      <c r="T41" s="194"/>
      <c r="U41" s="194"/>
      <c r="V41" s="194"/>
      <c r="W41" s="194"/>
      <c r="X41" s="194"/>
      <c r="Y41" s="194"/>
      <c r="Z41" s="194"/>
    </row>
    <row r="42" spans="1:26" ht="15.75" customHeight="1">
      <c r="A42" s="206"/>
      <c r="B42" s="216" t="s">
        <v>364</v>
      </c>
      <c r="C42" s="223"/>
      <c r="D42" s="227">
        <v>1.421</v>
      </c>
      <c r="E42" s="228">
        <v>644.5656</v>
      </c>
      <c r="F42" s="209"/>
      <c r="G42" s="183"/>
      <c r="H42" s="183"/>
      <c r="I42" s="183"/>
      <c r="J42" s="183"/>
      <c r="K42" s="183"/>
      <c r="L42" s="183"/>
      <c r="M42" s="183"/>
      <c r="N42" s="183"/>
      <c r="O42" s="183"/>
      <c r="P42" s="201"/>
      <c r="Q42" s="201"/>
      <c r="R42" s="201"/>
      <c r="S42" s="201"/>
      <c r="T42" s="194"/>
      <c r="U42" s="194"/>
      <c r="V42" s="194"/>
      <c r="W42" s="194"/>
      <c r="X42" s="194"/>
      <c r="Y42" s="194"/>
      <c r="Z42" s="194"/>
    </row>
    <row r="43" spans="1:26" ht="14.25">
      <c r="A43" s="206"/>
      <c r="B43" s="218"/>
      <c r="C43" s="222" t="s">
        <v>378</v>
      </c>
      <c r="D43" s="231">
        <v>1.421</v>
      </c>
      <c r="E43" s="232">
        <v>644.5656</v>
      </c>
      <c r="F43" s="210"/>
      <c r="G43" s="185"/>
      <c r="H43" s="184"/>
      <c r="I43" s="185"/>
      <c r="J43" s="184"/>
      <c r="K43" s="185"/>
      <c r="L43" s="184"/>
      <c r="M43" s="185"/>
      <c r="N43" s="184"/>
      <c r="O43" s="185"/>
      <c r="P43" s="203"/>
      <c r="Q43" s="201"/>
      <c r="R43" s="201"/>
      <c r="S43" s="201"/>
      <c r="T43" s="194"/>
      <c r="U43" s="194"/>
      <c r="V43" s="194"/>
      <c r="W43" s="194"/>
      <c r="X43" s="194"/>
      <c r="Y43" s="194"/>
      <c r="Z43" s="194"/>
    </row>
    <row r="44" spans="1:26" ht="14.25">
      <c r="A44" s="206"/>
      <c r="B44" s="216" t="s">
        <v>365</v>
      </c>
      <c r="C44" s="223"/>
      <c r="D44" s="227">
        <v>1.328</v>
      </c>
      <c r="E44" s="228">
        <v>602.3808</v>
      </c>
      <c r="F44" s="210"/>
      <c r="G44" s="185"/>
      <c r="H44" s="184"/>
      <c r="I44" s="185"/>
      <c r="J44" s="184"/>
      <c r="K44" s="185"/>
      <c r="L44" s="184"/>
      <c r="M44" s="185"/>
      <c r="N44" s="184"/>
      <c r="O44" s="185"/>
      <c r="P44" s="203"/>
      <c r="Q44" s="201"/>
      <c r="R44" s="201"/>
      <c r="S44" s="201"/>
      <c r="T44" s="194"/>
      <c r="U44" s="194"/>
      <c r="V44" s="194"/>
      <c r="W44" s="194"/>
      <c r="X44" s="194"/>
      <c r="Y44" s="194"/>
      <c r="Z44" s="194"/>
    </row>
    <row r="45" spans="1:26" ht="14.25">
      <c r="A45" s="206"/>
      <c r="B45" s="218"/>
      <c r="C45" s="222" t="s">
        <v>381</v>
      </c>
      <c r="D45" s="231">
        <v>1.328</v>
      </c>
      <c r="E45" s="232">
        <v>602.3808</v>
      </c>
      <c r="F45" s="210"/>
      <c r="G45" s="185"/>
      <c r="H45" s="184"/>
      <c r="I45" s="185"/>
      <c r="J45" s="184"/>
      <c r="K45" s="185"/>
      <c r="L45" s="184"/>
      <c r="M45" s="185"/>
      <c r="N45" s="184"/>
      <c r="O45" s="185"/>
      <c r="P45" s="203"/>
      <c r="Q45" s="201"/>
      <c r="R45" s="201"/>
      <c r="S45" s="201"/>
      <c r="T45" s="194"/>
      <c r="U45" s="194"/>
      <c r="V45" s="194"/>
      <c r="W45" s="194"/>
      <c r="X45" s="194"/>
      <c r="Y45" s="194"/>
      <c r="Z45" s="194"/>
    </row>
    <row r="46" spans="1:26" ht="14.25">
      <c r="A46" s="206"/>
      <c r="B46" s="216" t="s">
        <v>366</v>
      </c>
      <c r="C46" s="223" t="s">
        <v>382</v>
      </c>
      <c r="D46" s="227">
        <v>1.456</v>
      </c>
      <c r="E46" s="228">
        <v>660.4416</v>
      </c>
      <c r="F46" s="210"/>
      <c r="G46" s="185"/>
      <c r="H46" s="184"/>
      <c r="I46" s="185"/>
      <c r="J46" s="184"/>
      <c r="K46" s="185"/>
      <c r="L46" s="184"/>
      <c r="M46" s="185"/>
      <c r="N46" s="184"/>
      <c r="O46" s="185"/>
      <c r="P46" s="201"/>
      <c r="Q46" s="201"/>
      <c r="R46" s="201"/>
      <c r="S46" s="201"/>
      <c r="T46" s="194"/>
      <c r="U46" s="194"/>
      <c r="V46" s="194"/>
      <c r="W46" s="194"/>
      <c r="X46" s="194"/>
      <c r="Y46" s="194"/>
      <c r="Z46" s="194"/>
    </row>
    <row r="47" spans="1:26" ht="14.25">
      <c r="A47" s="206"/>
      <c r="B47" s="218"/>
      <c r="C47" s="222" t="s">
        <v>383</v>
      </c>
      <c r="D47" s="231">
        <v>1.728</v>
      </c>
      <c r="E47" s="232">
        <v>783.8208000000001</v>
      </c>
      <c r="F47" s="210"/>
      <c r="G47" s="185"/>
      <c r="H47" s="184"/>
      <c r="I47" s="185"/>
      <c r="J47" s="184"/>
      <c r="K47" s="185"/>
      <c r="L47" s="184"/>
      <c r="M47" s="185"/>
      <c r="N47" s="184"/>
      <c r="O47" s="185"/>
      <c r="P47" s="201"/>
      <c r="Q47" s="201"/>
      <c r="R47" s="201"/>
      <c r="S47" s="201"/>
      <c r="T47" s="194"/>
      <c r="U47" s="194"/>
      <c r="V47" s="194"/>
      <c r="W47" s="194"/>
      <c r="X47" s="194"/>
      <c r="Y47" s="194"/>
      <c r="Z47" s="194"/>
    </row>
    <row r="48" spans="1:26" ht="14.25">
      <c r="A48" s="206"/>
      <c r="B48" s="216" t="s">
        <v>367</v>
      </c>
      <c r="C48" s="223"/>
      <c r="D48" s="227">
        <v>1.82</v>
      </c>
      <c r="E48" s="228">
        <v>825.552</v>
      </c>
      <c r="F48" s="210"/>
      <c r="G48" s="185"/>
      <c r="H48" s="184"/>
      <c r="I48" s="185"/>
      <c r="J48" s="184"/>
      <c r="K48" s="185"/>
      <c r="L48" s="184"/>
      <c r="M48" s="185"/>
      <c r="N48" s="184"/>
      <c r="O48" s="185"/>
      <c r="P48" s="201"/>
      <c r="Q48" s="201"/>
      <c r="R48" s="201"/>
      <c r="S48" s="201"/>
      <c r="T48" s="194"/>
      <c r="U48" s="194"/>
      <c r="V48" s="194"/>
      <c r="W48" s="194"/>
      <c r="X48" s="194"/>
      <c r="Y48" s="194"/>
      <c r="Z48" s="194"/>
    </row>
    <row r="49" spans="1:26" ht="14.25">
      <c r="A49" s="206"/>
      <c r="B49" s="217"/>
      <c r="C49" s="221" t="s">
        <v>384</v>
      </c>
      <c r="D49" s="229">
        <v>1.859</v>
      </c>
      <c r="E49" s="230">
        <v>843.2424000000001</v>
      </c>
      <c r="F49" s="210"/>
      <c r="G49" s="185"/>
      <c r="H49" s="184"/>
      <c r="I49" s="185"/>
      <c r="J49" s="184"/>
      <c r="K49" s="185"/>
      <c r="L49" s="184"/>
      <c r="M49" s="185"/>
      <c r="N49" s="184"/>
      <c r="O49" s="185"/>
      <c r="P49" s="201"/>
      <c r="Q49" s="201"/>
      <c r="R49" s="201"/>
      <c r="S49" s="201"/>
      <c r="T49" s="194"/>
      <c r="U49" s="194"/>
      <c r="V49" s="194"/>
      <c r="W49" s="194"/>
      <c r="X49" s="194"/>
      <c r="Y49" s="194"/>
      <c r="Z49" s="194"/>
    </row>
    <row r="50" spans="1:26" ht="14.25">
      <c r="A50" s="206"/>
      <c r="B50" s="218"/>
      <c r="C50" s="222" t="s">
        <v>385</v>
      </c>
      <c r="D50" s="231">
        <v>1.814</v>
      </c>
      <c r="E50" s="232">
        <v>822.8304</v>
      </c>
      <c r="F50" s="210"/>
      <c r="G50" s="185"/>
      <c r="H50" s="184"/>
      <c r="I50" s="185"/>
      <c r="J50" s="184"/>
      <c r="K50" s="185"/>
      <c r="L50" s="184"/>
      <c r="M50" s="185"/>
      <c r="N50" s="184"/>
      <c r="O50" s="185"/>
      <c r="P50" s="201"/>
      <c r="Q50" s="201"/>
      <c r="R50" s="201"/>
      <c r="S50" s="201"/>
      <c r="T50" s="194"/>
      <c r="U50" s="194"/>
      <c r="V50" s="194"/>
      <c r="W50" s="194"/>
      <c r="X50" s="194"/>
      <c r="Y50" s="194"/>
      <c r="Z50" s="194"/>
    </row>
    <row r="51" spans="1:26" ht="14.25">
      <c r="A51" s="206"/>
      <c r="B51" s="216" t="s">
        <v>368</v>
      </c>
      <c r="C51" s="223"/>
      <c r="D51" s="227">
        <v>0.908</v>
      </c>
      <c r="E51" s="228">
        <v>411.8688</v>
      </c>
      <c r="F51" s="210"/>
      <c r="G51" s="185"/>
      <c r="H51" s="184"/>
      <c r="I51" s="185"/>
      <c r="J51" s="184"/>
      <c r="K51" s="185"/>
      <c r="L51" s="184"/>
      <c r="M51" s="185"/>
      <c r="N51" s="184"/>
      <c r="O51" s="185"/>
      <c r="P51" s="201"/>
      <c r="Q51" s="201"/>
      <c r="R51" s="201"/>
      <c r="S51" s="201"/>
      <c r="T51" s="194"/>
      <c r="U51" s="194"/>
      <c r="V51" s="194"/>
      <c r="W51" s="194"/>
      <c r="X51" s="194"/>
      <c r="Y51" s="194"/>
      <c r="Z51" s="194"/>
    </row>
    <row r="52" spans="1:26" ht="14.25">
      <c r="A52" s="206"/>
      <c r="B52" s="217"/>
      <c r="C52" s="221" t="s">
        <v>386</v>
      </c>
      <c r="D52" s="229">
        <v>0.909</v>
      </c>
      <c r="E52" s="230">
        <v>412.3224</v>
      </c>
      <c r="F52" s="210"/>
      <c r="G52" s="185"/>
      <c r="H52" s="184"/>
      <c r="I52" s="185"/>
      <c r="J52" s="184"/>
      <c r="K52" s="185"/>
      <c r="L52" s="184"/>
      <c r="M52" s="185"/>
      <c r="N52" s="184"/>
      <c r="O52" s="185"/>
      <c r="P52" s="201"/>
      <c r="Q52" s="201"/>
      <c r="R52" s="201"/>
      <c r="S52" s="201"/>
      <c r="T52" s="194"/>
      <c r="U52" s="194"/>
      <c r="V52" s="194"/>
      <c r="W52" s="194"/>
      <c r="X52" s="194"/>
      <c r="Y52" s="194"/>
      <c r="Z52" s="194"/>
    </row>
    <row r="53" spans="1:26" ht="14.25">
      <c r="A53" s="206"/>
      <c r="B53" s="217"/>
      <c r="C53" s="221" t="s">
        <v>400</v>
      </c>
      <c r="D53" s="229">
        <v>0.922</v>
      </c>
      <c r="E53" s="230">
        <v>418.21920000000006</v>
      </c>
      <c r="F53" s="210"/>
      <c r="G53" s="185"/>
      <c r="H53" s="184"/>
      <c r="I53" s="185"/>
      <c r="J53" s="184"/>
      <c r="K53" s="185"/>
      <c r="L53" s="184"/>
      <c r="M53" s="185"/>
      <c r="N53" s="184"/>
      <c r="O53" s="185"/>
      <c r="P53" s="201"/>
      <c r="Q53" s="201"/>
      <c r="R53" s="201"/>
      <c r="S53" s="201"/>
      <c r="T53" s="194"/>
      <c r="U53" s="194"/>
      <c r="V53" s="194"/>
      <c r="W53" s="194"/>
      <c r="X53" s="194"/>
      <c r="Y53" s="194"/>
      <c r="Z53" s="194"/>
    </row>
    <row r="54" spans="1:26" ht="14.25">
      <c r="A54" s="206"/>
      <c r="B54" s="217"/>
      <c r="C54" s="221" t="s">
        <v>387</v>
      </c>
      <c r="D54" s="229">
        <v>1.412</v>
      </c>
      <c r="E54" s="230">
        <v>640.4832</v>
      </c>
      <c r="F54" s="210"/>
      <c r="G54" s="185"/>
      <c r="H54" s="184"/>
      <c r="I54" s="185"/>
      <c r="J54" s="184"/>
      <c r="K54" s="185"/>
      <c r="L54" s="184"/>
      <c r="M54" s="185"/>
      <c r="N54" s="184"/>
      <c r="O54" s="185"/>
      <c r="P54" s="201"/>
      <c r="Q54" s="201"/>
      <c r="R54" s="201"/>
      <c r="S54" s="201"/>
      <c r="T54" s="194"/>
      <c r="U54" s="194"/>
      <c r="V54" s="194"/>
      <c r="W54" s="194"/>
      <c r="X54" s="194"/>
      <c r="Y54" s="194"/>
      <c r="Z54" s="194"/>
    </row>
    <row r="55" spans="1:26" ht="14.25">
      <c r="A55" s="206"/>
      <c r="B55" s="218"/>
      <c r="C55" s="222" t="s">
        <v>388</v>
      </c>
      <c r="D55" s="231">
        <v>0.82</v>
      </c>
      <c r="E55" s="232">
        <v>371.952</v>
      </c>
      <c r="F55" s="210"/>
      <c r="G55" s="185"/>
      <c r="H55" s="184"/>
      <c r="I55" s="185"/>
      <c r="J55" s="184"/>
      <c r="K55" s="185"/>
      <c r="L55" s="184"/>
      <c r="M55" s="185"/>
      <c r="N55" s="184"/>
      <c r="O55" s="185"/>
      <c r="P55" s="201"/>
      <c r="Q55" s="201"/>
      <c r="R55" s="201"/>
      <c r="S55" s="201"/>
      <c r="T55" s="194"/>
      <c r="U55" s="194"/>
      <c r="V55" s="194"/>
      <c r="W55" s="194"/>
      <c r="X55" s="194"/>
      <c r="Y55" s="194"/>
      <c r="Z55" s="194"/>
    </row>
    <row r="56" spans="1:26" ht="14.25">
      <c r="A56" s="206"/>
      <c r="B56" s="216" t="s">
        <v>369</v>
      </c>
      <c r="C56" s="223"/>
      <c r="D56" s="227">
        <v>1.434</v>
      </c>
      <c r="E56" s="228">
        <v>650.4624</v>
      </c>
      <c r="F56" s="210"/>
      <c r="G56" s="185"/>
      <c r="H56" s="184"/>
      <c r="I56" s="185"/>
      <c r="J56" s="184"/>
      <c r="K56" s="185"/>
      <c r="L56" s="184"/>
      <c r="M56" s="185"/>
      <c r="N56" s="184"/>
      <c r="O56" s="185"/>
      <c r="P56" s="201"/>
      <c r="Q56" s="201"/>
      <c r="R56" s="201"/>
      <c r="S56" s="201"/>
      <c r="T56" s="194"/>
      <c r="U56" s="194"/>
      <c r="V56" s="194"/>
      <c r="W56" s="194"/>
      <c r="X56" s="194"/>
      <c r="Y56" s="194"/>
      <c r="Z56" s="194"/>
    </row>
    <row r="57" spans="1:26" ht="14.25">
      <c r="A57" s="206"/>
      <c r="B57" s="217"/>
      <c r="C57" s="221" t="s">
        <v>389</v>
      </c>
      <c r="D57" s="229">
        <v>1.096</v>
      </c>
      <c r="E57" s="230">
        <v>497.14560000000006</v>
      </c>
      <c r="F57" s="210"/>
      <c r="G57" s="185"/>
      <c r="H57" s="184"/>
      <c r="I57" s="185"/>
      <c r="J57" s="184"/>
      <c r="K57" s="185"/>
      <c r="L57" s="184"/>
      <c r="M57" s="185"/>
      <c r="N57" s="184"/>
      <c r="O57" s="185"/>
      <c r="P57" s="201"/>
      <c r="Q57" s="201"/>
      <c r="R57" s="201"/>
      <c r="S57" s="201"/>
      <c r="T57" s="194"/>
      <c r="U57" s="194"/>
      <c r="V57" s="194"/>
      <c r="W57" s="194"/>
      <c r="X57" s="194"/>
      <c r="Y57" s="194"/>
      <c r="Z57" s="194"/>
    </row>
    <row r="58" spans="1:26" ht="14.25">
      <c r="A58" s="206"/>
      <c r="B58" s="217"/>
      <c r="C58" s="221" t="s">
        <v>390</v>
      </c>
      <c r="D58" s="229">
        <v>1.641</v>
      </c>
      <c r="E58" s="230">
        <v>744.3576</v>
      </c>
      <c r="F58" s="210"/>
      <c r="G58" s="185"/>
      <c r="H58" s="184"/>
      <c r="I58" s="185"/>
      <c r="J58" s="184"/>
      <c r="K58" s="185"/>
      <c r="L58" s="184"/>
      <c r="M58" s="185"/>
      <c r="N58" s="184"/>
      <c r="O58" s="185"/>
      <c r="P58" s="201"/>
      <c r="Q58" s="201"/>
      <c r="R58" s="201"/>
      <c r="S58" s="201"/>
      <c r="T58" s="194"/>
      <c r="U58" s="194"/>
      <c r="V58" s="194"/>
      <c r="W58" s="194"/>
      <c r="X58" s="194"/>
      <c r="Y58" s="194"/>
      <c r="Z58" s="194"/>
    </row>
    <row r="59" spans="1:26" ht="14.25">
      <c r="A59" s="206"/>
      <c r="B59" s="218"/>
      <c r="C59" s="222" t="s">
        <v>391</v>
      </c>
      <c r="D59" s="231">
        <v>1.556</v>
      </c>
      <c r="E59" s="232">
        <v>705.8016</v>
      </c>
      <c r="F59" s="210"/>
      <c r="G59" s="185"/>
      <c r="H59" s="184"/>
      <c r="I59" s="185"/>
      <c r="J59" s="184"/>
      <c r="K59" s="185"/>
      <c r="L59" s="184"/>
      <c r="M59" s="185"/>
      <c r="N59" s="184"/>
      <c r="O59" s="185"/>
      <c r="P59" s="201"/>
      <c r="Q59" s="201"/>
      <c r="R59" s="201"/>
      <c r="S59" s="201"/>
      <c r="T59" s="194"/>
      <c r="U59" s="194"/>
      <c r="V59" s="194"/>
      <c r="W59" s="194"/>
      <c r="X59" s="194"/>
      <c r="Y59" s="194"/>
      <c r="Z59" s="194"/>
    </row>
    <row r="60" spans="1:26" ht="14.25">
      <c r="A60" s="206"/>
      <c r="B60" s="216" t="s">
        <v>373</v>
      </c>
      <c r="C60" s="223"/>
      <c r="D60" s="227">
        <v>1.387</v>
      </c>
      <c r="E60" s="228">
        <v>629.1432000000001</v>
      </c>
      <c r="F60" s="210"/>
      <c r="G60" s="185"/>
      <c r="H60" s="184"/>
      <c r="I60" s="185"/>
      <c r="J60" s="184"/>
      <c r="K60" s="185"/>
      <c r="L60" s="184"/>
      <c r="M60" s="185"/>
      <c r="N60" s="184"/>
      <c r="O60" s="185"/>
      <c r="P60" s="201"/>
      <c r="Q60" s="201"/>
      <c r="R60" s="201"/>
      <c r="S60" s="201"/>
      <c r="T60" s="194"/>
      <c r="U60" s="194"/>
      <c r="V60" s="194"/>
      <c r="W60" s="194"/>
      <c r="X60" s="194"/>
      <c r="Y60" s="194"/>
      <c r="Z60" s="194"/>
    </row>
    <row r="61" spans="1:26" ht="14.25">
      <c r="A61" s="206"/>
      <c r="B61" s="217"/>
      <c r="C61" s="221" t="s">
        <v>396</v>
      </c>
      <c r="D61" s="229">
        <v>1.135</v>
      </c>
      <c r="E61" s="230">
        <v>514.836</v>
      </c>
      <c r="F61" s="210"/>
      <c r="G61" s="185"/>
      <c r="H61" s="184"/>
      <c r="I61" s="185"/>
      <c r="J61" s="184"/>
      <c r="K61" s="185"/>
      <c r="L61" s="184"/>
      <c r="M61" s="185"/>
      <c r="N61" s="184"/>
      <c r="O61" s="185"/>
      <c r="P61" s="201"/>
      <c r="Q61" s="201"/>
      <c r="R61" s="201"/>
      <c r="S61" s="201"/>
      <c r="T61" s="194"/>
      <c r="U61" s="194"/>
      <c r="V61" s="194"/>
      <c r="W61" s="194"/>
      <c r="X61" s="194"/>
      <c r="Y61" s="194"/>
      <c r="Z61" s="194"/>
    </row>
    <row r="62" spans="1:26" ht="14.25">
      <c r="A62" s="206"/>
      <c r="B62" s="217"/>
      <c r="C62" s="221" t="s">
        <v>395</v>
      </c>
      <c r="D62" s="229">
        <v>1.844</v>
      </c>
      <c r="E62" s="230">
        <v>836.4384000000001</v>
      </c>
      <c r="F62" s="210"/>
      <c r="G62" s="185"/>
      <c r="H62" s="184"/>
      <c r="I62" s="185"/>
      <c r="J62" s="184"/>
      <c r="K62" s="185"/>
      <c r="L62" s="184"/>
      <c r="M62" s="185"/>
      <c r="N62" s="184"/>
      <c r="O62" s="185"/>
      <c r="P62" s="201"/>
      <c r="Q62" s="201"/>
      <c r="R62" s="201"/>
      <c r="S62" s="201"/>
      <c r="T62" s="194"/>
      <c r="U62" s="194"/>
      <c r="V62" s="194"/>
      <c r="W62" s="194"/>
      <c r="X62" s="194"/>
      <c r="Y62" s="194"/>
      <c r="Z62" s="194"/>
    </row>
    <row r="63" spans="1:26" ht="14.25">
      <c r="A63" s="206"/>
      <c r="B63" s="217"/>
      <c r="C63" s="221" t="s">
        <v>397</v>
      </c>
      <c r="D63" s="229">
        <v>1.49</v>
      </c>
      <c r="E63" s="230">
        <v>675.864</v>
      </c>
      <c r="F63" s="210"/>
      <c r="G63" s="185"/>
      <c r="H63" s="184"/>
      <c r="I63" s="185"/>
      <c r="J63" s="184"/>
      <c r="K63" s="185"/>
      <c r="L63" s="184"/>
      <c r="M63" s="185"/>
      <c r="N63" s="184"/>
      <c r="O63" s="185"/>
      <c r="P63" s="201"/>
      <c r="Q63" s="201"/>
      <c r="R63" s="201"/>
      <c r="S63" s="201"/>
      <c r="T63" s="194"/>
      <c r="U63" s="194"/>
      <c r="V63" s="194"/>
      <c r="W63" s="194"/>
      <c r="X63" s="194"/>
      <c r="Y63" s="194"/>
      <c r="Z63" s="194"/>
    </row>
    <row r="64" spans="1:26" ht="14.25">
      <c r="A64" s="206"/>
      <c r="B64" s="217"/>
      <c r="C64" s="221" t="s">
        <v>398</v>
      </c>
      <c r="D64" s="229">
        <v>1.495</v>
      </c>
      <c r="E64" s="230">
        <v>678.1320000000001</v>
      </c>
      <c r="F64" s="210"/>
      <c r="G64" s="185"/>
      <c r="H64" s="184"/>
      <c r="I64" s="185"/>
      <c r="J64" s="184"/>
      <c r="K64" s="185"/>
      <c r="L64" s="184"/>
      <c r="M64" s="185"/>
      <c r="N64" s="184"/>
      <c r="O64" s="185"/>
      <c r="P64" s="201"/>
      <c r="Q64" s="201"/>
      <c r="R64" s="201"/>
      <c r="S64" s="201"/>
      <c r="T64" s="194"/>
      <c r="U64" s="194"/>
      <c r="V64" s="194"/>
      <c r="W64" s="194"/>
      <c r="X64" s="194"/>
      <c r="Y64" s="194"/>
      <c r="Z64" s="194"/>
    </row>
    <row r="65" spans="1:26" ht="14.25">
      <c r="A65" s="206"/>
      <c r="B65" s="218"/>
      <c r="C65" s="222" t="s">
        <v>399</v>
      </c>
      <c r="D65" s="231">
        <v>1.146</v>
      </c>
      <c r="E65" s="232">
        <v>519.8256</v>
      </c>
      <c r="F65" s="210"/>
      <c r="G65" s="185"/>
      <c r="H65" s="184"/>
      <c r="I65" s="185"/>
      <c r="J65" s="184"/>
      <c r="K65" s="185"/>
      <c r="L65" s="184"/>
      <c r="M65" s="185"/>
      <c r="N65" s="184"/>
      <c r="O65" s="185"/>
      <c r="P65" s="201"/>
      <c r="Q65" s="201"/>
      <c r="R65" s="201"/>
      <c r="S65" s="201"/>
      <c r="T65" s="194"/>
      <c r="U65" s="194"/>
      <c r="V65" s="194"/>
      <c r="W65" s="194"/>
      <c r="X65" s="194"/>
      <c r="Y65" s="194"/>
      <c r="Z65" s="194"/>
    </row>
    <row r="66" spans="1:26" ht="14.25">
      <c r="A66" s="206"/>
      <c r="B66" s="216" t="s">
        <v>371</v>
      </c>
      <c r="C66" s="223"/>
      <c r="D66" s="227">
        <v>1.83</v>
      </c>
      <c r="E66" s="228">
        <v>830.0880000000001</v>
      </c>
      <c r="F66" s="210"/>
      <c r="G66" s="185"/>
      <c r="H66" s="184"/>
      <c r="I66" s="185"/>
      <c r="J66" s="184"/>
      <c r="K66" s="185"/>
      <c r="L66" s="184"/>
      <c r="M66" s="185"/>
      <c r="N66" s="184"/>
      <c r="O66" s="185"/>
      <c r="P66" s="201"/>
      <c r="Q66" s="201"/>
      <c r="R66" s="201"/>
      <c r="S66" s="201"/>
      <c r="T66" s="194"/>
      <c r="U66" s="194"/>
      <c r="V66" s="194"/>
      <c r="W66" s="194"/>
      <c r="X66" s="194"/>
      <c r="Y66" s="194"/>
      <c r="Z66" s="194"/>
    </row>
    <row r="67" spans="1:26" ht="14.25">
      <c r="A67" s="206"/>
      <c r="B67" s="217"/>
      <c r="C67" s="221" t="s">
        <v>393</v>
      </c>
      <c r="D67" s="229">
        <v>1.971</v>
      </c>
      <c r="E67" s="230">
        <v>894.0456</v>
      </c>
      <c r="F67" s="210"/>
      <c r="G67" s="185"/>
      <c r="H67" s="184"/>
      <c r="I67" s="185"/>
      <c r="J67" s="184"/>
      <c r="K67" s="185"/>
      <c r="L67" s="184"/>
      <c r="M67" s="185"/>
      <c r="N67" s="184"/>
      <c r="O67" s="185"/>
      <c r="P67" s="201"/>
      <c r="Q67" s="201"/>
      <c r="R67" s="201"/>
      <c r="S67" s="201"/>
      <c r="T67" s="194"/>
      <c r="U67" s="194"/>
      <c r="V67" s="194"/>
      <c r="W67" s="194"/>
      <c r="X67" s="194"/>
      <c r="Y67" s="194"/>
      <c r="Z67" s="194"/>
    </row>
    <row r="68" spans="1:26" ht="14.25">
      <c r="A68" s="206"/>
      <c r="B68" s="218"/>
      <c r="C68" s="222" t="s">
        <v>394</v>
      </c>
      <c r="D68" s="231">
        <v>1.761</v>
      </c>
      <c r="E68" s="232">
        <v>798.7896</v>
      </c>
      <c r="F68" s="210"/>
      <c r="G68" s="185"/>
      <c r="H68" s="184"/>
      <c r="I68" s="185"/>
      <c r="J68" s="184"/>
      <c r="K68" s="185"/>
      <c r="L68" s="184"/>
      <c r="M68" s="185"/>
      <c r="N68" s="184"/>
      <c r="O68" s="185"/>
      <c r="P68" s="201"/>
      <c r="Q68" s="201"/>
      <c r="R68" s="201"/>
      <c r="S68" s="201"/>
      <c r="T68" s="194"/>
      <c r="U68" s="194"/>
      <c r="V68" s="194"/>
      <c r="W68" s="194"/>
      <c r="X68" s="194"/>
      <c r="Y68" s="194"/>
      <c r="Z68" s="194"/>
    </row>
    <row r="69" spans="1:26" ht="14.25">
      <c r="A69" s="206"/>
      <c r="B69" s="216" t="s">
        <v>370</v>
      </c>
      <c r="C69" s="223"/>
      <c r="D69" s="227">
        <v>1.107</v>
      </c>
      <c r="E69" s="228">
        <v>502.1352</v>
      </c>
      <c r="F69" s="210"/>
      <c r="G69" s="185"/>
      <c r="H69" s="184"/>
      <c r="I69" s="185"/>
      <c r="J69" s="184"/>
      <c r="K69" s="185"/>
      <c r="L69" s="184"/>
      <c r="M69" s="185"/>
      <c r="N69" s="184"/>
      <c r="O69" s="185"/>
      <c r="P69" s="201"/>
      <c r="Q69" s="201"/>
      <c r="R69" s="201"/>
      <c r="S69" s="201"/>
      <c r="T69" s="194"/>
      <c r="U69" s="194"/>
      <c r="V69" s="194"/>
      <c r="W69" s="194"/>
      <c r="X69" s="194"/>
      <c r="Y69" s="194"/>
      <c r="Z69" s="194"/>
    </row>
    <row r="70" spans="1:26" ht="14.25">
      <c r="A70" s="206"/>
      <c r="B70" s="217"/>
      <c r="C70" s="221" t="s">
        <v>401</v>
      </c>
      <c r="D70" s="229">
        <v>0.921</v>
      </c>
      <c r="E70" s="230">
        <v>417.76560000000006</v>
      </c>
      <c r="F70" s="210"/>
      <c r="G70" s="185"/>
      <c r="H70" s="184"/>
      <c r="I70" s="185"/>
      <c r="J70" s="184"/>
      <c r="K70" s="185"/>
      <c r="L70" s="184"/>
      <c r="M70" s="185"/>
      <c r="N70" s="184"/>
      <c r="O70" s="185"/>
      <c r="P70" s="201"/>
      <c r="Q70" s="201"/>
      <c r="R70" s="201"/>
      <c r="S70" s="201"/>
      <c r="T70" s="194"/>
      <c r="U70" s="194"/>
      <c r="V70" s="194"/>
      <c r="W70" s="194"/>
      <c r="X70" s="194"/>
      <c r="Y70" s="194"/>
      <c r="Z70" s="194"/>
    </row>
    <row r="71" spans="1:26" ht="14.25">
      <c r="A71" s="206"/>
      <c r="B71" s="217"/>
      <c r="C71" s="221" t="s">
        <v>379</v>
      </c>
      <c r="D71" s="229">
        <v>1.254</v>
      </c>
      <c r="E71" s="230">
        <v>568.8144</v>
      </c>
      <c r="F71" s="210"/>
      <c r="G71" s="185"/>
      <c r="H71" s="184"/>
      <c r="I71" s="185"/>
      <c r="J71" s="184"/>
      <c r="K71" s="185"/>
      <c r="L71" s="184"/>
      <c r="M71" s="185"/>
      <c r="N71" s="184"/>
      <c r="O71" s="185"/>
      <c r="P71" s="201"/>
      <c r="Q71" s="201"/>
      <c r="R71" s="201"/>
      <c r="S71" s="201"/>
      <c r="T71" s="194"/>
      <c r="U71" s="194"/>
      <c r="V71" s="194"/>
      <c r="W71" s="194"/>
      <c r="X71" s="194"/>
      <c r="Y71" s="194"/>
      <c r="Z71" s="194"/>
    </row>
    <row r="72" spans="1:26" ht="14.25">
      <c r="A72" s="206"/>
      <c r="B72" s="217"/>
      <c r="C72" s="221" t="s">
        <v>380</v>
      </c>
      <c r="D72" s="229">
        <v>0.879</v>
      </c>
      <c r="E72" s="230">
        <v>398.7144</v>
      </c>
      <c r="F72" s="210"/>
      <c r="G72" s="185"/>
      <c r="H72" s="184"/>
      <c r="I72" s="185"/>
      <c r="J72" s="184"/>
      <c r="K72" s="185"/>
      <c r="L72" s="184"/>
      <c r="M72" s="185"/>
      <c r="N72" s="184"/>
      <c r="O72" s="185"/>
      <c r="P72" s="201"/>
      <c r="Q72" s="201"/>
      <c r="R72" s="201"/>
      <c r="S72" s="201"/>
      <c r="T72" s="194"/>
      <c r="U72" s="194"/>
      <c r="V72" s="194"/>
      <c r="W72" s="194"/>
      <c r="X72" s="194"/>
      <c r="Y72" s="194"/>
      <c r="Z72" s="194"/>
    </row>
    <row r="73" spans="1:26" ht="15" thickBot="1">
      <c r="A73" s="206"/>
      <c r="B73" s="219"/>
      <c r="C73" s="224" t="s">
        <v>392</v>
      </c>
      <c r="D73" s="233">
        <v>2.036</v>
      </c>
      <c r="E73" s="234">
        <v>923.5296000000001</v>
      </c>
      <c r="F73" s="210"/>
      <c r="G73" s="185"/>
      <c r="H73" s="184"/>
      <c r="I73" s="185"/>
      <c r="J73" s="184"/>
      <c r="K73" s="185"/>
      <c r="L73" s="184"/>
      <c r="M73" s="185"/>
      <c r="N73" s="184"/>
      <c r="O73" s="185"/>
      <c r="P73" s="201"/>
      <c r="Q73" s="201"/>
      <c r="R73" s="201"/>
      <c r="S73" s="201"/>
      <c r="T73" s="194"/>
      <c r="U73" s="194"/>
      <c r="V73" s="194"/>
      <c r="W73" s="194"/>
      <c r="X73" s="194"/>
      <c r="Y73" s="194"/>
      <c r="Z73" s="194"/>
    </row>
    <row r="74" spans="1:26" ht="15">
      <c r="A74" s="194"/>
      <c r="B74" s="212"/>
      <c r="C74" s="212"/>
      <c r="D74" s="213"/>
      <c r="E74" s="213"/>
      <c r="F74" s="184"/>
      <c r="G74" s="185"/>
      <c r="H74" s="184"/>
      <c r="I74" s="185"/>
      <c r="J74" s="184"/>
      <c r="K74" s="185"/>
      <c r="L74" s="184"/>
      <c r="M74" s="185"/>
      <c r="N74" s="184"/>
      <c r="O74" s="185"/>
      <c r="P74" s="201"/>
      <c r="Q74" s="201"/>
      <c r="R74" s="201"/>
      <c r="S74" s="201"/>
      <c r="T74" s="194"/>
      <c r="U74" s="194"/>
      <c r="V74" s="194"/>
      <c r="W74" s="194"/>
      <c r="X74" s="194"/>
      <c r="Y74" s="194"/>
      <c r="Z74" s="194"/>
    </row>
    <row r="75" spans="1:26" ht="14.25">
      <c r="A75" s="194"/>
      <c r="B75" s="196"/>
      <c r="C75" s="196"/>
      <c r="D75" s="186"/>
      <c r="E75" s="186"/>
      <c r="F75" s="184"/>
      <c r="G75" s="185"/>
      <c r="H75" s="184"/>
      <c r="I75" s="185"/>
      <c r="J75" s="184"/>
      <c r="K75" s="185"/>
      <c r="L75" s="184"/>
      <c r="M75" s="185"/>
      <c r="N75" s="184"/>
      <c r="O75" s="185"/>
      <c r="P75" s="201"/>
      <c r="Q75" s="201"/>
      <c r="R75" s="201"/>
      <c r="S75" s="201"/>
      <c r="T75" s="194"/>
      <c r="U75" s="194"/>
      <c r="V75" s="194"/>
      <c r="W75" s="194"/>
      <c r="X75" s="194"/>
      <c r="Y75" s="194"/>
      <c r="Z75" s="194"/>
    </row>
    <row r="76" spans="1:26" ht="14.25">
      <c r="A76" s="194"/>
      <c r="B76" s="235"/>
      <c r="C76" s="196"/>
      <c r="D76" s="186"/>
      <c r="E76" s="186"/>
      <c r="F76" s="184"/>
      <c r="G76" s="185"/>
      <c r="H76" s="184"/>
      <c r="I76" s="185"/>
      <c r="J76" s="184"/>
      <c r="K76" s="185"/>
      <c r="L76" s="184"/>
      <c r="M76" s="185"/>
      <c r="N76" s="184"/>
      <c r="O76" s="185"/>
      <c r="P76" s="201"/>
      <c r="Q76" s="201"/>
      <c r="R76" s="201"/>
      <c r="S76" s="201"/>
      <c r="T76" s="194"/>
      <c r="U76" s="194"/>
      <c r="V76" s="194"/>
      <c r="W76" s="194"/>
      <c r="X76" s="194"/>
      <c r="Y76" s="194"/>
      <c r="Z76" s="194"/>
    </row>
    <row r="77" spans="1:26" ht="15">
      <c r="A77" s="194"/>
      <c r="B77" s="196"/>
      <c r="C77" s="196"/>
      <c r="D77" s="188"/>
      <c r="E77" s="188"/>
      <c r="F77" s="184"/>
      <c r="G77" s="185"/>
      <c r="H77" s="184"/>
      <c r="I77" s="185"/>
      <c r="J77" s="184"/>
      <c r="K77" s="185"/>
      <c r="L77" s="184"/>
      <c r="M77" s="185"/>
      <c r="N77" s="184"/>
      <c r="O77" s="185"/>
      <c r="P77" s="201"/>
      <c r="Q77" s="201"/>
      <c r="R77" s="201"/>
      <c r="S77" s="201"/>
      <c r="T77" s="194"/>
      <c r="U77" s="194"/>
      <c r="V77" s="194"/>
      <c r="W77" s="194"/>
      <c r="X77" s="194"/>
      <c r="Y77" s="194"/>
      <c r="Z77" s="194"/>
    </row>
    <row r="78" spans="1:26" ht="15">
      <c r="A78" s="194"/>
      <c r="B78" s="196"/>
      <c r="C78" s="196"/>
      <c r="D78" s="188"/>
      <c r="E78" s="188"/>
      <c r="F78" s="184"/>
      <c r="G78" s="185"/>
      <c r="H78" s="184"/>
      <c r="I78" s="185"/>
      <c r="J78" s="184"/>
      <c r="K78" s="185"/>
      <c r="L78" s="184"/>
      <c r="M78" s="185"/>
      <c r="N78" s="184"/>
      <c r="O78" s="185"/>
      <c r="P78" s="201"/>
      <c r="Q78" s="201"/>
      <c r="R78" s="201"/>
      <c r="S78" s="201"/>
      <c r="T78" s="194"/>
      <c r="U78" s="194"/>
      <c r="V78" s="194"/>
      <c r="W78" s="194"/>
      <c r="X78" s="194"/>
      <c r="Y78" s="194"/>
      <c r="Z78" s="194"/>
    </row>
    <row r="79" spans="1:26" ht="14.25">
      <c r="A79" s="194"/>
      <c r="B79" s="196"/>
      <c r="C79" s="196"/>
      <c r="D79" s="186"/>
      <c r="E79" s="187"/>
      <c r="F79" s="184"/>
      <c r="G79" s="185"/>
      <c r="H79" s="184"/>
      <c r="I79" s="185"/>
      <c r="J79" s="184"/>
      <c r="K79" s="185"/>
      <c r="L79" s="184"/>
      <c r="M79" s="185"/>
      <c r="N79" s="184"/>
      <c r="O79" s="185"/>
      <c r="P79" s="201"/>
      <c r="Q79" s="201"/>
      <c r="R79" s="201"/>
      <c r="S79" s="201"/>
      <c r="T79" s="194"/>
      <c r="U79" s="194"/>
      <c r="V79" s="194"/>
      <c r="W79" s="194"/>
      <c r="X79" s="194"/>
      <c r="Y79" s="194"/>
      <c r="Z79" s="194"/>
    </row>
    <row r="80" spans="1:26" ht="14.25">
      <c r="A80" s="194"/>
      <c r="B80" s="196"/>
      <c r="C80" s="196"/>
      <c r="D80" s="186"/>
      <c r="E80" s="187"/>
      <c r="F80" s="184"/>
      <c r="G80" s="185"/>
      <c r="H80" s="184"/>
      <c r="I80" s="185"/>
      <c r="J80" s="184"/>
      <c r="K80" s="185"/>
      <c r="L80" s="184"/>
      <c r="M80" s="185"/>
      <c r="N80" s="184"/>
      <c r="O80" s="185"/>
      <c r="P80" s="201"/>
      <c r="Q80" s="201"/>
      <c r="R80" s="201"/>
      <c r="S80" s="201"/>
      <c r="T80" s="194"/>
      <c r="U80" s="194"/>
      <c r="V80" s="194"/>
      <c r="W80" s="194"/>
      <c r="X80" s="194"/>
      <c r="Y80" s="194"/>
      <c r="Z80" s="194"/>
    </row>
    <row r="81" spans="1:26" ht="15">
      <c r="A81" s="194"/>
      <c r="B81" s="196"/>
      <c r="C81" s="196"/>
      <c r="D81" s="188"/>
      <c r="E81" s="188"/>
      <c r="F81" s="184"/>
      <c r="G81" s="185"/>
      <c r="H81" s="184"/>
      <c r="I81" s="185"/>
      <c r="J81" s="184"/>
      <c r="K81" s="185"/>
      <c r="L81" s="184"/>
      <c r="M81" s="185"/>
      <c r="N81" s="184"/>
      <c r="O81" s="185"/>
      <c r="P81" s="201"/>
      <c r="Q81" s="201"/>
      <c r="R81" s="201"/>
      <c r="S81" s="201"/>
      <c r="T81" s="194"/>
      <c r="U81" s="194"/>
      <c r="V81" s="194"/>
      <c r="W81" s="194"/>
      <c r="X81" s="194"/>
      <c r="Y81" s="194"/>
      <c r="Z81" s="194"/>
    </row>
    <row r="82" spans="1:26" ht="15">
      <c r="A82" s="194"/>
      <c r="B82" s="196"/>
      <c r="C82" s="196"/>
      <c r="D82" s="188"/>
      <c r="E82" s="188"/>
      <c r="F82" s="184"/>
      <c r="G82" s="185"/>
      <c r="H82" s="184"/>
      <c r="I82" s="185"/>
      <c r="J82" s="184"/>
      <c r="K82" s="185"/>
      <c r="L82" s="184"/>
      <c r="M82" s="185"/>
      <c r="N82" s="184"/>
      <c r="O82" s="185"/>
      <c r="P82" s="201"/>
      <c r="Q82" s="201"/>
      <c r="R82" s="201"/>
      <c r="S82" s="201"/>
      <c r="T82" s="194"/>
      <c r="U82" s="194"/>
      <c r="V82" s="194"/>
      <c r="W82" s="194"/>
      <c r="X82" s="194"/>
      <c r="Y82" s="194"/>
      <c r="Z82" s="194"/>
    </row>
    <row r="83" spans="1:26" ht="15">
      <c r="A83" s="194"/>
      <c r="B83" s="196"/>
      <c r="C83" s="196"/>
      <c r="D83" s="188"/>
      <c r="E83" s="188"/>
      <c r="F83" s="184"/>
      <c r="G83" s="185"/>
      <c r="H83" s="184"/>
      <c r="I83" s="185"/>
      <c r="J83" s="184"/>
      <c r="K83" s="185"/>
      <c r="L83" s="184"/>
      <c r="M83" s="185"/>
      <c r="N83" s="184"/>
      <c r="O83" s="185"/>
      <c r="P83" s="201"/>
      <c r="Q83" s="201"/>
      <c r="R83" s="201"/>
      <c r="S83" s="201"/>
      <c r="T83" s="194"/>
      <c r="U83" s="194"/>
      <c r="V83" s="194"/>
      <c r="W83" s="194"/>
      <c r="X83" s="194"/>
      <c r="Y83" s="194"/>
      <c r="Z83" s="194"/>
    </row>
    <row r="84" spans="1:26" ht="14.25">
      <c r="A84" s="194"/>
      <c r="B84" s="196"/>
      <c r="C84" s="196"/>
      <c r="D84" s="186"/>
      <c r="E84" s="186"/>
      <c r="F84" s="184"/>
      <c r="G84" s="185"/>
      <c r="H84" s="184"/>
      <c r="I84" s="185"/>
      <c r="J84" s="184"/>
      <c r="K84" s="185"/>
      <c r="L84" s="184"/>
      <c r="M84" s="185"/>
      <c r="N84" s="184"/>
      <c r="O84" s="185"/>
      <c r="P84" s="201"/>
      <c r="Q84" s="201"/>
      <c r="R84" s="201"/>
      <c r="S84" s="201"/>
      <c r="T84" s="194"/>
      <c r="U84" s="194"/>
      <c r="V84" s="194"/>
      <c r="W84" s="194"/>
      <c r="X84" s="194"/>
      <c r="Y84" s="194"/>
      <c r="Z84" s="194"/>
    </row>
    <row r="85" spans="1:26" ht="14.25">
      <c r="A85" s="194"/>
      <c r="B85" s="196"/>
      <c r="C85" s="196"/>
      <c r="D85" s="186"/>
      <c r="E85" s="186"/>
      <c r="F85" s="184"/>
      <c r="G85" s="185"/>
      <c r="H85" s="184"/>
      <c r="I85" s="185"/>
      <c r="J85" s="184"/>
      <c r="K85" s="185"/>
      <c r="L85" s="184"/>
      <c r="M85" s="185"/>
      <c r="N85" s="184"/>
      <c r="O85" s="185"/>
      <c r="P85" s="201"/>
      <c r="Q85" s="201"/>
      <c r="R85" s="201"/>
      <c r="S85" s="201"/>
      <c r="T85" s="194"/>
      <c r="U85" s="194"/>
      <c r="V85" s="194"/>
      <c r="W85" s="194"/>
      <c r="X85" s="194"/>
      <c r="Y85" s="194"/>
      <c r="Z85" s="194"/>
    </row>
    <row r="86" spans="1:26" ht="14.25">
      <c r="A86" s="194"/>
      <c r="B86" s="196"/>
      <c r="C86" s="196"/>
      <c r="D86" s="186"/>
      <c r="E86" s="186"/>
      <c r="F86" s="184"/>
      <c r="G86" s="185"/>
      <c r="H86" s="184"/>
      <c r="I86" s="185"/>
      <c r="J86" s="184"/>
      <c r="K86" s="185"/>
      <c r="L86" s="184"/>
      <c r="M86" s="185"/>
      <c r="N86" s="184"/>
      <c r="O86" s="185"/>
      <c r="P86" s="201"/>
      <c r="Q86" s="201"/>
      <c r="R86" s="201"/>
      <c r="S86" s="201"/>
      <c r="T86" s="194"/>
      <c r="U86" s="194"/>
      <c r="V86" s="194"/>
      <c r="W86" s="194"/>
      <c r="X86" s="194"/>
      <c r="Y86" s="194"/>
      <c r="Z86" s="194"/>
    </row>
    <row r="87" spans="1:26" ht="14.25">
      <c r="A87" s="194"/>
      <c r="B87" s="196"/>
      <c r="C87" s="196"/>
      <c r="D87" s="186"/>
      <c r="E87" s="186"/>
      <c r="F87" s="184"/>
      <c r="G87" s="185"/>
      <c r="H87" s="184"/>
      <c r="I87" s="185"/>
      <c r="J87" s="184"/>
      <c r="K87" s="185"/>
      <c r="L87" s="184"/>
      <c r="M87" s="185"/>
      <c r="N87" s="184"/>
      <c r="O87" s="185"/>
      <c r="P87" s="201"/>
      <c r="Q87" s="201"/>
      <c r="R87" s="201"/>
      <c r="S87" s="201"/>
      <c r="T87" s="194"/>
      <c r="U87" s="194"/>
      <c r="V87" s="194"/>
      <c r="W87" s="194"/>
      <c r="X87" s="194"/>
      <c r="Y87" s="194"/>
      <c r="Z87" s="194"/>
    </row>
    <row r="88" spans="1:26" ht="15">
      <c r="A88" s="194"/>
      <c r="B88" s="196"/>
      <c r="C88" s="196"/>
      <c r="D88" s="188"/>
      <c r="E88" s="188"/>
      <c r="F88" s="184"/>
      <c r="G88" s="185"/>
      <c r="H88" s="184"/>
      <c r="I88" s="185"/>
      <c r="J88" s="184"/>
      <c r="K88" s="185"/>
      <c r="L88" s="184"/>
      <c r="M88" s="185"/>
      <c r="N88" s="184"/>
      <c r="O88" s="185"/>
      <c r="P88" s="201"/>
      <c r="Q88" s="201"/>
      <c r="R88" s="201"/>
      <c r="S88" s="201"/>
      <c r="T88" s="194"/>
      <c r="U88" s="194"/>
      <c r="V88" s="194"/>
      <c r="W88" s="194"/>
      <c r="X88" s="194"/>
      <c r="Y88" s="194"/>
      <c r="Z88" s="194"/>
    </row>
    <row r="89" spans="1:26" ht="14.25">
      <c r="A89" s="194"/>
      <c r="B89" s="196"/>
      <c r="C89" s="196"/>
      <c r="D89" s="186"/>
      <c r="E89" s="186"/>
      <c r="F89" s="184"/>
      <c r="G89" s="185"/>
      <c r="H89" s="184"/>
      <c r="I89" s="185"/>
      <c r="J89" s="184"/>
      <c r="K89" s="185"/>
      <c r="L89" s="184"/>
      <c r="M89" s="185"/>
      <c r="N89" s="184"/>
      <c r="O89" s="185"/>
      <c r="P89" s="201"/>
      <c r="Q89" s="201"/>
      <c r="R89" s="201"/>
      <c r="S89" s="201"/>
      <c r="T89" s="194"/>
      <c r="U89" s="194"/>
      <c r="V89" s="194"/>
      <c r="W89" s="194"/>
      <c r="X89" s="194"/>
      <c r="Y89" s="194"/>
      <c r="Z89" s="194"/>
    </row>
    <row r="90" spans="1:26" ht="14.25">
      <c r="A90" s="194"/>
      <c r="B90" s="196"/>
      <c r="C90" s="196"/>
      <c r="D90" s="186"/>
      <c r="E90" s="187"/>
      <c r="F90" s="184"/>
      <c r="G90" s="185"/>
      <c r="H90" s="184"/>
      <c r="I90" s="185"/>
      <c r="J90" s="184"/>
      <c r="K90" s="185"/>
      <c r="L90" s="184"/>
      <c r="M90" s="185"/>
      <c r="N90" s="184"/>
      <c r="O90" s="185"/>
      <c r="P90" s="201"/>
      <c r="Q90" s="201"/>
      <c r="R90" s="201"/>
      <c r="S90" s="201"/>
      <c r="T90" s="194"/>
      <c r="U90" s="194"/>
      <c r="V90" s="194"/>
      <c r="W90" s="194"/>
      <c r="X90" s="194"/>
      <c r="Y90" s="194"/>
      <c r="Z90" s="194"/>
    </row>
    <row r="91" spans="1:26" ht="14.25">
      <c r="A91" s="194"/>
      <c r="B91" s="196"/>
      <c r="C91" s="196"/>
      <c r="D91" s="186"/>
      <c r="E91" s="187"/>
      <c r="F91" s="184"/>
      <c r="G91" s="185"/>
      <c r="H91" s="184"/>
      <c r="I91" s="185"/>
      <c r="J91" s="184"/>
      <c r="K91" s="185"/>
      <c r="L91" s="184"/>
      <c r="M91" s="185"/>
      <c r="N91" s="184"/>
      <c r="O91" s="185"/>
      <c r="P91" s="201"/>
      <c r="Q91" s="201"/>
      <c r="R91" s="201"/>
      <c r="S91" s="201"/>
      <c r="T91" s="194"/>
      <c r="U91" s="194"/>
      <c r="V91" s="194"/>
      <c r="W91" s="194"/>
      <c r="X91" s="194"/>
      <c r="Y91" s="194"/>
      <c r="Z91" s="194"/>
    </row>
    <row r="92" spans="1:26" ht="14.25">
      <c r="A92" s="194"/>
      <c r="B92" s="196"/>
      <c r="C92" s="196"/>
      <c r="D92" s="186"/>
      <c r="E92" s="187"/>
      <c r="F92" s="184"/>
      <c r="G92" s="185"/>
      <c r="H92" s="184"/>
      <c r="I92" s="185"/>
      <c r="J92" s="184"/>
      <c r="K92" s="185"/>
      <c r="L92" s="184"/>
      <c r="M92" s="185"/>
      <c r="N92" s="184"/>
      <c r="O92" s="185"/>
      <c r="P92" s="201"/>
      <c r="Q92" s="201"/>
      <c r="R92" s="201"/>
      <c r="S92" s="201"/>
      <c r="T92" s="194"/>
      <c r="U92" s="194"/>
      <c r="V92" s="194"/>
      <c r="W92" s="194"/>
      <c r="X92" s="194"/>
      <c r="Y92" s="194"/>
      <c r="Z92" s="194"/>
    </row>
    <row r="93" spans="1:26" ht="15">
      <c r="A93" s="194"/>
      <c r="B93" s="196"/>
      <c r="C93" s="196"/>
      <c r="D93" s="188"/>
      <c r="E93" s="188"/>
      <c r="F93" s="184"/>
      <c r="G93" s="185"/>
      <c r="H93" s="184"/>
      <c r="I93" s="185"/>
      <c r="J93" s="184"/>
      <c r="K93" s="185"/>
      <c r="L93" s="184"/>
      <c r="M93" s="185"/>
      <c r="N93" s="184"/>
      <c r="O93" s="185"/>
      <c r="P93" s="201"/>
      <c r="Q93" s="201"/>
      <c r="R93" s="201"/>
      <c r="S93" s="201"/>
      <c r="T93" s="194"/>
      <c r="U93" s="194"/>
      <c r="V93" s="194"/>
      <c r="W93" s="194"/>
      <c r="X93" s="194"/>
      <c r="Y93" s="194"/>
      <c r="Z93" s="194"/>
    </row>
    <row r="94" spans="1:26" ht="14.25">
      <c r="A94" s="194"/>
      <c r="B94" s="196"/>
      <c r="C94" s="196"/>
      <c r="D94" s="186"/>
      <c r="E94" s="186"/>
      <c r="F94" s="184"/>
      <c r="G94" s="185"/>
      <c r="H94" s="184"/>
      <c r="I94" s="185"/>
      <c r="J94" s="184"/>
      <c r="K94" s="185"/>
      <c r="L94" s="184"/>
      <c r="M94" s="185"/>
      <c r="N94" s="184"/>
      <c r="O94" s="185"/>
      <c r="P94" s="201"/>
      <c r="Q94" s="201"/>
      <c r="R94" s="201"/>
      <c r="S94" s="201"/>
      <c r="T94" s="194"/>
      <c r="U94" s="194"/>
      <c r="V94" s="194"/>
      <c r="W94" s="194"/>
      <c r="X94" s="194"/>
      <c r="Y94" s="194"/>
      <c r="Z94" s="194"/>
    </row>
    <row r="95" spans="1:26" ht="14.25">
      <c r="A95" s="194"/>
      <c r="B95" s="196"/>
      <c r="C95" s="196"/>
      <c r="D95" s="186"/>
      <c r="E95" s="186"/>
      <c r="F95" s="184"/>
      <c r="G95" s="185"/>
      <c r="H95" s="184"/>
      <c r="I95" s="185"/>
      <c r="J95" s="184"/>
      <c r="K95" s="185"/>
      <c r="L95" s="184"/>
      <c r="M95" s="185"/>
      <c r="N95" s="184"/>
      <c r="O95" s="185"/>
      <c r="P95" s="201"/>
      <c r="Q95" s="201"/>
      <c r="R95" s="201"/>
      <c r="S95" s="201"/>
      <c r="T95" s="194"/>
      <c r="U95" s="194"/>
      <c r="V95" s="194"/>
      <c r="W95" s="194"/>
      <c r="X95" s="194"/>
      <c r="Y95" s="194"/>
      <c r="Z95" s="194"/>
    </row>
    <row r="96" spans="1:26" ht="15">
      <c r="A96" s="194"/>
      <c r="B96" s="196"/>
      <c r="C96" s="196"/>
      <c r="D96" s="188"/>
      <c r="E96" s="188"/>
      <c r="F96" s="184"/>
      <c r="G96" s="185"/>
      <c r="H96" s="184"/>
      <c r="I96" s="185"/>
      <c r="J96" s="184"/>
      <c r="K96" s="185"/>
      <c r="L96" s="184"/>
      <c r="M96" s="185"/>
      <c r="N96" s="184"/>
      <c r="O96" s="185"/>
      <c r="P96" s="201"/>
      <c r="Q96" s="201"/>
      <c r="R96" s="201"/>
      <c r="S96" s="201"/>
      <c r="T96" s="194"/>
      <c r="U96" s="194"/>
      <c r="V96" s="194"/>
      <c r="W96" s="194"/>
      <c r="X96" s="194"/>
      <c r="Y96" s="194"/>
      <c r="Z96" s="194"/>
    </row>
    <row r="97" spans="1:26" ht="14.25">
      <c r="A97" s="194"/>
      <c r="B97" s="196"/>
      <c r="C97" s="196"/>
      <c r="D97" s="186"/>
      <c r="E97" s="186"/>
      <c r="F97" s="184"/>
      <c r="G97" s="185"/>
      <c r="H97" s="184"/>
      <c r="I97" s="185"/>
      <c r="J97" s="184"/>
      <c r="K97" s="185"/>
      <c r="L97" s="184"/>
      <c r="M97" s="185"/>
      <c r="N97" s="184"/>
      <c r="O97" s="185"/>
      <c r="P97" s="201"/>
      <c r="Q97" s="201"/>
      <c r="R97" s="201"/>
      <c r="S97" s="201"/>
      <c r="T97" s="194"/>
      <c r="U97" s="194"/>
      <c r="V97" s="194"/>
      <c r="W97" s="194"/>
      <c r="X97" s="194"/>
      <c r="Y97" s="194"/>
      <c r="Z97" s="194"/>
    </row>
    <row r="98" spans="1:26" ht="14.25">
      <c r="A98" s="194"/>
      <c r="B98" s="196"/>
      <c r="C98" s="196"/>
      <c r="D98" s="186"/>
      <c r="E98" s="186"/>
      <c r="F98" s="184"/>
      <c r="G98" s="185"/>
      <c r="H98" s="184"/>
      <c r="I98" s="185"/>
      <c r="J98" s="184"/>
      <c r="K98" s="185"/>
      <c r="L98" s="184"/>
      <c r="M98" s="185"/>
      <c r="N98" s="184"/>
      <c r="O98" s="185"/>
      <c r="P98" s="201"/>
      <c r="Q98" s="201"/>
      <c r="R98" s="201"/>
      <c r="S98" s="201"/>
      <c r="T98" s="194"/>
      <c r="U98" s="194"/>
      <c r="V98" s="194"/>
      <c r="W98" s="194"/>
      <c r="X98" s="194"/>
      <c r="Y98" s="194"/>
      <c r="Z98" s="194"/>
    </row>
    <row r="99" spans="1:26" ht="14.25">
      <c r="A99" s="194"/>
      <c r="B99" s="196"/>
      <c r="C99" s="196"/>
      <c r="D99" s="186"/>
      <c r="E99" s="186"/>
      <c r="F99" s="184"/>
      <c r="G99" s="185"/>
      <c r="H99" s="184"/>
      <c r="I99" s="185"/>
      <c r="J99" s="184"/>
      <c r="K99" s="185"/>
      <c r="L99" s="184"/>
      <c r="M99" s="185"/>
      <c r="N99" s="184"/>
      <c r="O99" s="185"/>
      <c r="P99" s="201"/>
      <c r="Q99" s="201"/>
      <c r="R99" s="201"/>
      <c r="S99" s="201"/>
      <c r="T99" s="194"/>
      <c r="U99" s="194"/>
      <c r="V99" s="194"/>
      <c r="W99" s="194"/>
      <c r="X99" s="194"/>
      <c r="Y99" s="194"/>
      <c r="Z99" s="194"/>
    </row>
    <row r="100" spans="1:26" ht="14.25">
      <c r="A100" s="194"/>
      <c r="B100" s="196"/>
      <c r="C100" s="196"/>
      <c r="D100" s="186"/>
      <c r="E100" s="186"/>
      <c r="F100" s="184"/>
      <c r="G100" s="185"/>
      <c r="H100" s="184"/>
      <c r="I100" s="185"/>
      <c r="J100" s="184"/>
      <c r="K100" s="185"/>
      <c r="L100" s="184"/>
      <c r="M100" s="185"/>
      <c r="N100" s="184"/>
      <c r="O100" s="185"/>
      <c r="P100" s="201"/>
      <c r="Q100" s="201"/>
      <c r="R100" s="201"/>
      <c r="S100" s="201"/>
      <c r="T100" s="194"/>
      <c r="U100" s="194"/>
      <c r="V100" s="194"/>
      <c r="W100" s="194"/>
      <c r="X100" s="194"/>
      <c r="Y100" s="194"/>
      <c r="Z100" s="194"/>
    </row>
    <row r="101" spans="1:26" ht="16.5" customHeight="1">
      <c r="A101" s="194"/>
      <c r="B101" s="196"/>
      <c r="C101" s="196"/>
      <c r="D101" s="186"/>
      <c r="E101" s="186"/>
      <c r="F101" s="184"/>
      <c r="G101" s="185"/>
      <c r="H101" s="184"/>
      <c r="I101" s="185"/>
      <c r="J101" s="184"/>
      <c r="K101" s="185"/>
      <c r="L101" s="184"/>
      <c r="M101" s="185"/>
      <c r="N101" s="184"/>
      <c r="O101" s="185"/>
      <c r="P101" s="201"/>
      <c r="Q101" s="201"/>
      <c r="R101" s="201"/>
      <c r="S101" s="201"/>
      <c r="T101" s="194"/>
      <c r="U101" s="194"/>
      <c r="V101" s="194"/>
      <c r="W101" s="194"/>
      <c r="X101" s="194"/>
      <c r="Y101" s="194"/>
      <c r="Z101" s="194"/>
    </row>
    <row r="102" spans="1:26" ht="15.75" customHeight="1">
      <c r="A102" s="194"/>
      <c r="B102" s="189"/>
      <c r="C102" s="189"/>
      <c r="D102" s="189"/>
      <c r="E102" s="189"/>
      <c r="F102" s="189"/>
      <c r="G102" s="189"/>
      <c r="H102" s="189"/>
      <c r="I102" s="189"/>
      <c r="J102" s="189"/>
      <c r="K102" s="189"/>
      <c r="L102" s="189"/>
      <c r="M102" s="189"/>
      <c r="N102" s="190"/>
      <c r="O102" s="190"/>
      <c r="P102" s="190"/>
      <c r="Q102" s="190"/>
      <c r="R102" s="190"/>
      <c r="S102" s="194"/>
      <c r="T102" s="194"/>
      <c r="U102" s="194"/>
      <c r="V102" s="194"/>
      <c r="W102" s="194"/>
      <c r="X102" s="194"/>
      <c r="Y102" s="194"/>
      <c r="Z102" s="194"/>
    </row>
    <row r="103" spans="1:26" ht="28.5" customHeight="1">
      <c r="A103" s="194"/>
      <c r="B103" s="191"/>
      <c r="C103" s="191"/>
      <c r="D103" s="191"/>
      <c r="E103" s="191"/>
      <c r="F103" s="191"/>
      <c r="G103" s="191"/>
      <c r="H103" s="191"/>
      <c r="I103" s="191"/>
      <c r="J103" s="191"/>
      <c r="K103" s="191"/>
      <c r="L103" s="191"/>
      <c r="M103" s="191"/>
      <c r="N103" s="191"/>
      <c r="O103" s="204"/>
      <c r="P103" s="204"/>
      <c r="Q103" s="204"/>
      <c r="R103" s="204"/>
      <c r="S103" s="194"/>
      <c r="T103" s="194"/>
      <c r="U103" s="194"/>
      <c r="V103" s="194"/>
      <c r="W103" s="194"/>
      <c r="X103" s="194"/>
      <c r="Y103" s="194"/>
      <c r="Z103" s="194"/>
    </row>
    <row r="104" spans="1:26" ht="12.75" customHeight="1">
      <c r="A104" s="194"/>
      <c r="B104" s="191"/>
      <c r="C104" s="191"/>
      <c r="D104" s="191"/>
      <c r="E104" s="191"/>
      <c r="F104" s="191"/>
      <c r="G104" s="191"/>
      <c r="H104" s="191"/>
      <c r="I104" s="191"/>
      <c r="J104" s="191"/>
      <c r="K104" s="191"/>
      <c r="L104" s="191"/>
      <c r="M104" s="191"/>
      <c r="N104" s="191"/>
      <c r="O104" s="204"/>
      <c r="P104" s="204"/>
      <c r="Q104" s="204"/>
      <c r="R104" s="204"/>
      <c r="S104" s="194"/>
      <c r="T104" s="194"/>
      <c r="U104" s="194"/>
      <c r="V104" s="194"/>
      <c r="W104" s="194"/>
      <c r="X104" s="194"/>
      <c r="Y104" s="194"/>
      <c r="Z104" s="194"/>
    </row>
    <row r="105" spans="1:26" ht="28.5" customHeight="1">
      <c r="A105" s="194"/>
      <c r="B105" s="191"/>
      <c r="C105" s="191"/>
      <c r="D105" s="205"/>
      <c r="E105" s="205"/>
      <c r="F105" s="205"/>
      <c r="G105" s="205"/>
      <c r="H105" s="205"/>
      <c r="I105" s="205"/>
      <c r="J105" s="205"/>
      <c r="K105" s="205"/>
      <c r="L105" s="205"/>
      <c r="M105" s="205"/>
      <c r="N105" s="205"/>
      <c r="O105" s="204"/>
      <c r="P105" s="204"/>
      <c r="Q105" s="204"/>
      <c r="R105" s="204"/>
      <c r="S105" s="194"/>
      <c r="T105" s="194"/>
      <c r="U105" s="194"/>
      <c r="V105" s="194"/>
      <c r="W105" s="194"/>
      <c r="X105" s="194"/>
      <c r="Y105" s="194"/>
      <c r="Z105" s="194"/>
    </row>
    <row r="106" spans="1:26" ht="12.75">
      <c r="A106" s="194"/>
      <c r="B106" s="196"/>
      <c r="C106" s="196"/>
      <c r="D106" s="196"/>
      <c r="E106" s="196"/>
      <c r="F106" s="196"/>
      <c r="G106" s="196"/>
      <c r="H106" s="196"/>
      <c r="I106" s="196"/>
      <c r="J106" s="196"/>
      <c r="K106" s="196"/>
      <c r="L106" s="196"/>
      <c r="M106" s="196"/>
      <c r="N106" s="196"/>
      <c r="O106" s="196"/>
      <c r="P106" s="194"/>
      <c r="Q106" s="194"/>
      <c r="R106" s="194"/>
      <c r="S106" s="194"/>
      <c r="T106" s="194"/>
      <c r="U106" s="194"/>
      <c r="V106" s="194"/>
      <c r="W106" s="194"/>
      <c r="X106" s="194"/>
      <c r="Y106" s="194"/>
      <c r="Z106" s="194"/>
    </row>
    <row r="107" spans="1:26" ht="12.75">
      <c r="A107" s="194"/>
      <c r="B107" s="196"/>
      <c r="C107" s="196"/>
      <c r="D107" s="196"/>
      <c r="E107" s="196"/>
      <c r="F107" s="196"/>
      <c r="G107" s="196"/>
      <c r="H107" s="196"/>
      <c r="I107" s="196"/>
      <c r="J107" s="196"/>
      <c r="K107" s="196"/>
      <c r="L107" s="196"/>
      <c r="M107" s="196"/>
      <c r="N107" s="196"/>
      <c r="O107" s="196"/>
      <c r="P107" s="194"/>
      <c r="Q107" s="194"/>
      <c r="R107" s="194"/>
      <c r="S107" s="194"/>
      <c r="T107" s="194"/>
      <c r="U107" s="194"/>
      <c r="V107" s="194"/>
      <c r="W107" s="194"/>
      <c r="X107" s="194"/>
      <c r="Y107" s="194"/>
      <c r="Z107" s="194"/>
    </row>
    <row r="108" spans="1:26" ht="12.75">
      <c r="A108" s="194"/>
      <c r="B108" s="196"/>
      <c r="C108" s="196"/>
      <c r="D108" s="196"/>
      <c r="E108" s="196"/>
      <c r="F108" s="196"/>
      <c r="G108" s="196"/>
      <c r="H108" s="196"/>
      <c r="I108" s="196"/>
      <c r="J108" s="196"/>
      <c r="K108" s="196"/>
      <c r="L108" s="196"/>
      <c r="M108" s="196"/>
      <c r="N108" s="196"/>
      <c r="O108" s="196"/>
      <c r="P108" s="194"/>
      <c r="Q108" s="194"/>
      <c r="R108" s="194"/>
      <c r="S108" s="194"/>
      <c r="T108" s="194"/>
      <c r="U108" s="194"/>
      <c r="V108" s="194"/>
      <c r="W108" s="194"/>
      <c r="X108" s="194"/>
      <c r="Y108" s="194"/>
      <c r="Z108" s="194"/>
    </row>
    <row r="109" spans="1:26" ht="12.75">
      <c r="A109" s="194"/>
      <c r="B109" s="196"/>
      <c r="C109" s="196"/>
      <c r="D109" s="196"/>
      <c r="E109" s="196"/>
      <c r="F109" s="196"/>
      <c r="G109" s="196"/>
      <c r="H109" s="196"/>
      <c r="I109" s="196"/>
      <c r="J109" s="196"/>
      <c r="K109" s="196"/>
      <c r="L109" s="196"/>
      <c r="M109" s="196"/>
      <c r="N109" s="196"/>
      <c r="O109" s="196"/>
      <c r="P109" s="194"/>
      <c r="Q109" s="194"/>
      <c r="R109" s="194"/>
      <c r="S109" s="194"/>
      <c r="T109" s="194"/>
      <c r="U109" s="194"/>
      <c r="V109" s="194"/>
      <c r="W109" s="194"/>
      <c r="X109" s="194"/>
      <c r="Y109" s="194"/>
      <c r="Z109" s="194"/>
    </row>
    <row r="110" spans="1:26" ht="12.75">
      <c r="A110" s="194"/>
      <c r="B110" s="196"/>
      <c r="C110" s="196"/>
      <c r="D110" s="196"/>
      <c r="E110" s="196"/>
      <c r="F110" s="196"/>
      <c r="G110" s="196"/>
      <c r="H110" s="196"/>
      <c r="I110" s="196"/>
      <c r="J110" s="196"/>
      <c r="K110" s="196"/>
      <c r="L110" s="196"/>
      <c r="M110" s="196"/>
      <c r="N110" s="196"/>
      <c r="O110" s="196"/>
      <c r="P110" s="194"/>
      <c r="Q110" s="194"/>
      <c r="R110" s="194"/>
      <c r="S110" s="194"/>
      <c r="T110" s="194"/>
      <c r="U110" s="194"/>
      <c r="V110" s="194"/>
      <c r="W110" s="194"/>
      <c r="X110" s="194"/>
      <c r="Y110" s="194"/>
      <c r="Z110" s="194"/>
    </row>
    <row r="111" spans="1:26" ht="12.75">
      <c r="A111" s="194"/>
      <c r="B111" s="196"/>
      <c r="C111" s="196"/>
      <c r="D111" s="196"/>
      <c r="E111" s="196"/>
      <c r="F111" s="196"/>
      <c r="G111" s="196"/>
      <c r="H111" s="196"/>
      <c r="I111" s="196"/>
      <c r="J111" s="196"/>
      <c r="K111" s="196"/>
      <c r="L111" s="196"/>
      <c r="M111" s="196"/>
      <c r="N111" s="196"/>
      <c r="O111" s="196"/>
      <c r="P111" s="194"/>
      <c r="Q111" s="194"/>
      <c r="R111" s="194"/>
      <c r="S111" s="194"/>
      <c r="T111" s="194"/>
      <c r="U111" s="194"/>
      <c r="V111" s="194"/>
      <c r="W111" s="194"/>
      <c r="X111" s="194"/>
      <c r="Y111" s="194"/>
      <c r="Z111" s="194"/>
    </row>
    <row r="112" spans="1:26" ht="12.75">
      <c r="A112" s="194"/>
      <c r="B112" s="196"/>
      <c r="C112" s="196"/>
      <c r="D112" s="196"/>
      <c r="E112" s="196"/>
      <c r="F112" s="196"/>
      <c r="G112" s="196"/>
      <c r="H112" s="196"/>
      <c r="I112" s="196"/>
      <c r="J112" s="196"/>
      <c r="K112" s="196"/>
      <c r="L112" s="196"/>
      <c r="M112" s="196"/>
      <c r="N112" s="196"/>
      <c r="O112" s="196"/>
      <c r="P112" s="194"/>
      <c r="Q112" s="194"/>
      <c r="R112" s="194"/>
      <c r="S112" s="194"/>
      <c r="T112" s="194"/>
      <c r="U112" s="194"/>
      <c r="V112" s="194"/>
      <c r="W112" s="194"/>
      <c r="X112" s="194"/>
      <c r="Y112" s="194"/>
      <c r="Z112" s="194"/>
    </row>
    <row r="113" spans="1:26" ht="12.75">
      <c r="A113" s="194"/>
      <c r="B113" s="196"/>
      <c r="C113" s="196"/>
      <c r="D113" s="196"/>
      <c r="E113" s="196"/>
      <c r="F113" s="196"/>
      <c r="G113" s="196"/>
      <c r="H113" s="196"/>
      <c r="I113" s="196"/>
      <c r="J113" s="196"/>
      <c r="K113" s="196"/>
      <c r="L113" s="196"/>
      <c r="M113" s="196"/>
      <c r="N113" s="196"/>
      <c r="O113" s="196"/>
      <c r="P113" s="194"/>
      <c r="Q113" s="194"/>
      <c r="R113" s="194"/>
      <c r="S113" s="194"/>
      <c r="T113" s="194"/>
      <c r="U113" s="194"/>
      <c r="V113" s="194"/>
      <c r="W113" s="194"/>
      <c r="X113" s="194"/>
      <c r="Y113" s="194"/>
      <c r="Z113" s="194"/>
    </row>
    <row r="114" spans="1:26" ht="12.75">
      <c r="A114" s="194"/>
      <c r="B114" s="196"/>
      <c r="C114" s="196"/>
      <c r="D114" s="196"/>
      <c r="E114" s="196"/>
      <c r="F114" s="196"/>
      <c r="G114" s="196"/>
      <c r="H114" s="196"/>
      <c r="I114" s="196"/>
      <c r="J114" s="196"/>
      <c r="K114" s="196"/>
      <c r="L114" s="196"/>
      <c r="M114" s="196"/>
      <c r="N114" s="196"/>
      <c r="O114" s="196"/>
      <c r="P114" s="194"/>
      <c r="Q114" s="194"/>
      <c r="R114" s="194"/>
      <c r="S114" s="194"/>
      <c r="T114" s="194"/>
      <c r="U114" s="194"/>
      <c r="V114" s="194"/>
      <c r="W114" s="194"/>
      <c r="X114" s="194"/>
      <c r="Y114" s="194"/>
      <c r="Z114" s="194"/>
    </row>
    <row r="115" spans="1:26" ht="12.75">
      <c r="A115" s="194"/>
      <c r="B115" s="196"/>
      <c r="C115" s="196"/>
      <c r="D115" s="196"/>
      <c r="E115" s="196"/>
      <c r="F115" s="196"/>
      <c r="G115" s="196"/>
      <c r="H115" s="196"/>
      <c r="I115" s="196"/>
      <c r="J115" s="196"/>
      <c r="K115" s="196"/>
      <c r="L115" s="196"/>
      <c r="M115" s="196"/>
      <c r="N115" s="196"/>
      <c r="O115" s="196"/>
      <c r="P115" s="194"/>
      <c r="Q115" s="194"/>
      <c r="R115" s="194"/>
      <c r="S115" s="194"/>
      <c r="T115" s="194"/>
      <c r="U115" s="194"/>
      <c r="V115" s="194"/>
      <c r="W115" s="194"/>
      <c r="X115" s="194"/>
      <c r="Y115" s="194"/>
      <c r="Z115" s="194"/>
    </row>
    <row r="116" spans="1:26" ht="12.75">
      <c r="A116" s="194"/>
      <c r="B116" s="196"/>
      <c r="C116" s="196"/>
      <c r="D116" s="196"/>
      <c r="E116" s="196"/>
      <c r="F116" s="196"/>
      <c r="G116" s="196"/>
      <c r="H116" s="196"/>
      <c r="I116" s="196"/>
      <c r="J116" s="196"/>
      <c r="K116" s="196"/>
      <c r="L116" s="196"/>
      <c r="M116" s="196"/>
      <c r="N116" s="196"/>
      <c r="O116" s="196"/>
      <c r="P116" s="194"/>
      <c r="Q116" s="194"/>
      <c r="R116" s="194"/>
      <c r="S116" s="194"/>
      <c r="T116" s="194"/>
      <c r="U116" s="194"/>
      <c r="V116" s="194"/>
      <c r="W116" s="194"/>
      <c r="X116" s="194"/>
      <c r="Y116" s="194"/>
      <c r="Z116" s="194"/>
    </row>
    <row r="117" spans="1:26" ht="12.75">
      <c r="A117" s="194"/>
      <c r="B117" s="196"/>
      <c r="C117" s="196"/>
      <c r="D117" s="196"/>
      <c r="E117" s="196"/>
      <c r="F117" s="196"/>
      <c r="G117" s="196"/>
      <c r="H117" s="196"/>
      <c r="I117" s="196"/>
      <c r="J117" s="196"/>
      <c r="K117" s="196"/>
      <c r="L117" s="196"/>
      <c r="M117" s="196"/>
      <c r="N117" s="196"/>
      <c r="O117" s="196"/>
      <c r="P117" s="194"/>
      <c r="Q117" s="194"/>
      <c r="R117" s="194"/>
      <c r="S117" s="194"/>
      <c r="T117" s="194"/>
      <c r="U117" s="194"/>
      <c r="V117" s="194"/>
      <c r="W117" s="194"/>
      <c r="X117" s="194"/>
      <c r="Y117" s="194"/>
      <c r="Z117" s="194"/>
    </row>
    <row r="118" spans="1:26" ht="12.75">
      <c r="A118" s="194"/>
      <c r="B118" s="196"/>
      <c r="C118" s="196"/>
      <c r="D118" s="196"/>
      <c r="E118" s="196"/>
      <c r="F118" s="196"/>
      <c r="G118" s="196"/>
      <c r="H118" s="196"/>
      <c r="I118" s="196"/>
      <c r="J118" s="196"/>
      <c r="K118" s="196"/>
      <c r="L118" s="196"/>
      <c r="M118" s="196"/>
      <c r="N118" s="196"/>
      <c r="O118" s="196"/>
      <c r="P118" s="194"/>
      <c r="Q118" s="194"/>
      <c r="R118" s="194"/>
      <c r="S118" s="194"/>
      <c r="T118" s="194"/>
      <c r="U118" s="194"/>
      <c r="V118" s="194"/>
      <c r="W118" s="194"/>
      <c r="X118" s="194"/>
      <c r="Y118" s="194"/>
      <c r="Z118" s="194"/>
    </row>
    <row r="119" spans="1:26" ht="12.75">
      <c r="A119" s="194"/>
      <c r="B119" s="196"/>
      <c r="C119" s="196"/>
      <c r="D119" s="196"/>
      <c r="E119" s="196"/>
      <c r="F119" s="196"/>
      <c r="G119" s="196"/>
      <c r="H119" s="196"/>
      <c r="I119" s="196"/>
      <c r="J119" s="196"/>
      <c r="K119" s="196"/>
      <c r="L119" s="196"/>
      <c r="M119" s="196"/>
      <c r="N119" s="196"/>
      <c r="O119" s="196"/>
      <c r="P119" s="194"/>
      <c r="Q119" s="194"/>
      <c r="R119" s="194"/>
      <c r="S119" s="194"/>
      <c r="T119" s="194"/>
      <c r="U119" s="194"/>
      <c r="V119" s="194"/>
      <c r="W119" s="194"/>
      <c r="X119" s="194"/>
      <c r="Y119" s="194"/>
      <c r="Z119" s="194"/>
    </row>
    <row r="120" spans="1:26" ht="12.75">
      <c r="A120" s="194"/>
      <c r="B120" s="196"/>
      <c r="C120" s="196"/>
      <c r="D120" s="196"/>
      <c r="E120" s="196"/>
      <c r="F120" s="196"/>
      <c r="G120" s="196"/>
      <c r="H120" s="196"/>
      <c r="I120" s="196"/>
      <c r="J120" s="196"/>
      <c r="K120" s="196"/>
      <c r="L120" s="196"/>
      <c r="M120" s="196"/>
      <c r="N120" s="196"/>
      <c r="O120" s="196"/>
      <c r="P120" s="194"/>
      <c r="Q120" s="194"/>
      <c r="R120" s="194"/>
      <c r="S120" s="194"/>
      <c r="T120" s="194"/>
      <c r="U120" s="194"/>
      <c r="V120" s="194"/>
      <c r="W120" s="194"/>
      <c r="X120" s="194"/>
      <c r="Y120" s="194"/>
      <c r="Z120" s="194"/>
    </row>
    <row r="121" spans="1:26" ht="12.75">
      <c r="A121" s="194"/>
      <c r="B121" s="196"/>
      <c r="C121" s="196"/>
      <c r="D121" s="196"/>
      <c r="E121" s="196"/>
      <c r="F121" s="196"/>
      <c r="G121" s="196"/>
      <c r="H121" s="196"/>
      <c r="I121" s="196"/>
      <c r="J121" s="196"/>
      <c r="K121" s="196"/>
      <c r="L121" s="196"/>
      <c r="M121" s="196"/>
      <c r="N121" s="196"/>
      <c r="O121" s="196"/>
      <c r="P121" s="194"/>
      <c r="Q121" s="194"/>
      <c r="R121" s="194"/>
      <c r="S121" s="194"/>
      <c r="T121" s="194"/>
      <c r="U121" s="194"/>
      <c r="V121" s="194"/>
      <c r="W121" s="194"/>
      <c r="X121" s="194"/>
      <c r="Y121" s="194"/>
      <c r="Z121" s="194"/>
    </row>
    <row r="122" spans="1:26" ht="12.75">
      <c r="A122" s="194"/>
      <c r="B122" s="196"/>
      <c r="C122" s="196"/>
      <c r="D122" s="196"/>
      <c r="E122" s="196"/>
      <c r="F122" s="196"/>
      <c r="G122" s="196"/>
      <c r="H122" s="196"/>
      <c r="I122" s="196"/>
      <c r="J122" s="196"/>
      <c r="K122" s="196"/>
      <c r="L122" s="196"/>
      <c r="M122" s="196"/>
      <c r="N122" s="196"/>
      <c r="O122" s="196"/>
      <c r="P122" s="194"/>
      <c r="Q122" s="194"/>
      <c r="R122" s="194"/>
      <c r="S122" s="194"/>
      <c r="T122" s="194"/>
      <c r="U122" s="194"/>
      <c r="V122" s="194"/>
      <c r="W122" s="194"/>
      <c r="X122" s="194"/>
      <c r="Y122" s="194"/>
      <c r="Z122" s="194"/>
    </row>
    <row r="123" spans="1:26" ht="12.75">
      <c r="A123" s="194"/>
      <c r="B123" s="196"/>
      <c r="C123" s="196"/>
      <c r="D123" s="196"/>
      <c r="E123" s="196"/>
      <c r="F123" s="196"/>
      <c r="G123" s="196"/>
      <c r="H123" s="196"/>
      <c r="I123" s="196"/>
      <c r="J123" s="196"/>
      <c r="K123" s="196"/>
      <c r="L123" s="196"/>
      <c r="M123" s="196"/>
      <c r="N123" s="196"/>
      <c r="O123" s="196"/>
      <c r="P123" s="194"/>
      <c r="Q123" s="194"/>
      <c r="R123" s="194"/>
      <c r="S123" s="194"/>
      <c r="T123" s="194"/>
      <c r="U123" s="194"/>
      <c r="V123" s="194"/>
      <c r="W123" s="194"/>
      <c r="X123" s="194"/>
      <c r="Y123" s="194"/>
      <c r="Z123" s="194"/>
    </row>
    <row r="124" spans="1:26" ht="12.75">
      <c r="A124" s="194"/>
      <c r="B124" s="196"/>
      <c r="C124" s="196"/>
      <c r="D124" s="196"/>
      <c r="E124" s="196"/>
      <c r="F124" s="196"/>
      <c r="G124" s="196"/>
      <c r="H124" s="196"/>
      <c r="I124" s="196"/>
      <c r="J124" s="196"/>
      <c r="K124" s="196"/>
      <c r="L124" s="196"/>
      <c r="M124" s="196"/>
      <c r="N124" s="196"/>
      <c r="O124" s="196"/>
      <c r="P124" s="194"/>
      <c r="Q124" s="194"/>
      <c r="R124" s="194"/>
      <c r="S124" s="194"/>
      <c r="T124" s="194"/>
      <c r="U124" s="194"/>
      <c r="V124" s="194"/>
      <c r="W124" s="194"/>
      <c r="X124" s="194"/>
      <c r="Y124" s="194"/>
      <c r="Z124" s="194"/>
    </row>
    <row r="125" spans="1:26" ht="12.75">
      <c r="A125" s="194"/>
      <c r="B125" s="196"/>
      <c r="C125" s="196"/>
      <c r="D125" s="196"/>
      <c r="E125" s="196"/>
      <c r="F125" s="196"/>
      <c r="G125" s="196"/>
      <c r="H125" s="196"/>
      <c r="I125" s="196"/>
      <c r="J125" s="196"/>
      <c r="K125" s="196"/>
      <c r="L125" s="196"/>
      <c r="M125" s="196"/>
      <c r="N125" s="196"/>
      <c r="O125" s="196"/>
      <c r="P125" s="194"/>
      <c r="Q125" s="194"/>
      <c r="R125" s="194"/>
      <c r="S125" s="194"/>
      <c r="T125" s="194"/>
      <c r="U125" s="194"/>
      <c r="V125" s="194"/>
      <c r="W125" s="194"/>
      <c r="X125" s="194"/>
      <c r="Y125" s="194"/>
      <c r="Z125" s="194"/>
    </row>
    <row r="126" spans="1:26" ht="12.75">
      <c r="A126" s="194"/>
      <c r="B126" s="196"/>
      <c r="C126" s="196"/>
      <c r="D126" s="196"/>
      <c r="E126" s="196"/>
      <c r="F126" s="196"/>
      <c r="G126" s="196"/>
      <c r="H126" s="196"/>
      <c r="I126" s="196"/>
      <c r="J126" s="196"/>
      <c r="K126" s="196"/>
      <c r="L126" s="196"/>
      <c r="M126" s="196"/>
      <c r="N126" s="196"/>
      <c r="O126" s="196"/>
      <c r="P126" s="194"/>
      <c r="Q126" s="194"/>
      <c r="R126" s="194"/>
      <c r="S126" s="194"/>
      <c r="T126" s="194"/>
      <c r="U126" s="194"/>
      <c r="V126" s="194"/>
      <c r="W126" s="194"/>
      <c r="X126" s="194"/>
      <c r="Y126" s="194"/>
      <c r="Z126" s="194"/>
    </row>
    <row r="127" spans="1:26" ht="12.75">
      <c r="A127" s="194"/>
      <c r="B127" s="196"/>
      <c r="C127" s="196"/>
      <c r="D127" s="196"/>
      <c r="E127" s="196"/>
      <c r="F127" s="196"/>
      <c r="G127" s="196"/>
      <c r="H127" s="196"/>
      <c r="I127" s="196"/>
      <c r="J127" s="196"/>
      <c r="K127" s="196"/>
      <c r="L127" s="196"/>
      <c r="M127" s="196"/>
      <c r="N127" s="196"/>
      <c r="O127" s="196"/>
      <c r="P127" s="194"/>
      <c r="Q127" s="194"/>
      <c r="R127" s="194"/>
      <c r="S127" s="194"/>
      <c r="T127" s="194"/>
      <c r="U127" s="194"/>
      <c r="V127" s="194"/>
      <c r="W127" s="194"/>
      <c r="X127" s="194"/>
      <c r="Y127" s="194"/>
      <c r="Z127" s="194"/>
    </row>
    <row r="128" spans="1:26" ht="12.75">
      <c r="A128" s="194"/>
      <c r="B128" s="196"/>
      <c r="C128" s="196"/>
      <c r="D128" s="196"/>
      <c r="E128" s="196"/>
      <c r="F128" s="196"/>
      <c r="G128" s="196"/>
      <c r="H128" s="196"/>
      <c r="I128" s="196"/>
      <c r="J128" s="196"/>
      <c r="K128" s="196"/>
      <c r="L128" s="196"/>
      <c r="M128" s="196"/>
      <c r="N128" s="196"/>
      <c r="O128" s="196"/>
      <c r="P128" s="194"/>
      <c r="Q128" s="194"/>
      <c r="R128" s="194"/>
      <c r="S128" s="194"/>
      <c r="T128" s="194"/>
      <c r="U128" s="194"/>
      <c r="V128" s="194"/>
      <c r="W128" s="194"/>
      <c r="X128" s="194"/>
      <c r="Y128" s="194"/>
      <c r="Z128" s="194"/>
    </row>
    <row r="129" spans="1:26" ht="12.75">
      <c r="A129" s="194"/>
      <c r="B129" s="196"/>
      <c r="C129" s="196"/>
      <c r="D129" s="196"/>
      <c r="E129" s="196"/>
      <c r="F129" s="196"/>
      <c r="G129" s="196"/>
      <c r="H129" s="196"/>
      <c r="I129" s="196"/>
      <c r="J129" s="196"/>
      <c r="K129" s="196"/>
      <c r="L129" s="196"/>
      <c r="M129" s="196"/>
      <c r="N129" s="196"/>
      <c r="O129" s="196"/>
      <c r="P129" s="194"/>
      <c r="Q129" s="194"/>
      <c r="R129" s="194"/>
      <c r="S129" s="194"/>
      <c r="T129" s="194"/>
      <c r="U129" s="194"/>
      <c r="V129" s="194"/>
      <c r="W129" s="194"/>
      <c r="X129" s="194"/>
      <c r="Y129" s="194"/>
      <c r="Z129" s="194"/>
    </row>
    <row r="130" spans="1:26" ht="12.75">
      <c r="A130" s="194"/>
      <c r="B130" s="196"/>
      <c r="C130" s="196"/>
      <c r="D130" s="196"/>
      <c r="E130" s="196"/>
      <c r="F130" s="196"/>
      <c r="G130" s="196"/>
      <c r="H130" s="196"/>
      <c r="I130" s="196"/>
      <c r="J130" s="196"/>
      <c r="K130" s="196"/>
      <c r="L130" s="196"/>
      <c r="M130" s="196"/>
      <c r="N130" s="196"/>
      <c r="O130" s="196"/>
      <c r="P130" s="194"/>
      <c r="Q130" s="194"/>
      <c r="R130" s="194"/>
      <c r="S130" s="194"/>
      <c r="T130" s="194"/>
      <c r="U130" s="194"/>
      <c r="V130" s="194"/>
      <c r="W130" s="194"/>
      <c r="X130" s="194"/>
      <c r="Y130" s="194"/>
      <c r="Z130" s="194"/>
    </row>
    <row r="131" spans="1:26" ht="12.75">
      <c r="A131" s="194"/>
      <c r="B131" s="196"/>
      <c r="C131" s="196"/>
      <c r="D131" s="196"/>
      <c r="E131" s="196"/>
      <c r="F131" s="196"/>
      <c r="G131" s="196"/>
      <c r="H131" s="196"/>
      <c r="I131" s="196"/>
      <c r="J131" s="196"/>
      <c r="K131" s="196"/>
      <c r="L131" s="196"/>
      <c r="M131" s="196"/>
      <c r="N131" s="196"/>
      <c r="O131" s="196"/>
      <c r="P131" s="194"/>
      <c r="Q131" s="194"/>
      <c r="R131" s="194"/>
      <c r="S131" s="194"/>
      <c r="T131" s="194"/>
      <c r="U131" s="194"/>
      <c r="V131" s="194"/>
      <c r="W131" s="194"/>
      <c r="X131" s="194"/>
      <c r="Y131" s="194"/>
      <c r="Z131" s="194"/>
    </row>
    <row r="132" spans="1:26" ht="12.75">
      <c r="A132" s="194"/>
      <c r="B132" s="196"/>
      <c r="C132" s="196"/>
      <c r="D132" s="196"/>
      <c r="E132" s="196"/>
      <c r="F132" s="196"/>
      <c r="G132" s="196"/>
      <c r="H132" s="196"/>
      <c r="I132" s="196"/>
      <c r="J132" s="196"/>
      <c r="K132" s="196"/>
      <c r="L132" s="196"/>
      <c r="M132" s="196"/>
      <c r="N132" s="196"/>
      <c r="O132" s="196"/>
      <c r="P132" s="194"/>
      <c r="Q132" s="194"/>
      <c r="R132" s="194"/>
      <c r="S132" s="194"/>
      <c r="T132" s="194"/>
      <c r="U132" s="194"/>
      <c r="V132" s="194"/>
      <c r="W132" s="194"/>
      <c r="X132" s="194"/>
      <c r="Y132" s="194"/>
      <c r="Z132" s="194"/>
    </row>
    <row r="133" spans="1:26" ht="12.75">
      <c r="A133" s="194"/>
      <c r="B133" s="196"/>
      <c r="C133" s="196"/>
      <c r="D133" s="196"/>
      <c r="E133" s="196"/>
      <c r="F133" s="196"/>
      <c r="G133" s="196"/>
      <c r="H133" s="196"/>
      <c r="I133" s="196"/>
      <c r="J133" s="196"/>
      <c r="K133" s="196"/>
      <c r="L133" s="196"/>
      <c r="M133" s="196"/>
      <c r="N133" s="196"/>
      <c r="O133" s="196"/>
      <c r="P133" s="194"/>
      <c r="Q133" s="194"/>
      <c r="R133" s="194"/>
      <c r="S133" s="194"/>
      <c r="T133" s="194"/>
      <c r="U133" s="194"/>
      <c r="V133" s="194"/>
      <c r="W133" s="194"/>
      <c r="X133" s="194"/>
      <c r="Y133" s="194"/>
      <c r="Z133" s="194"/>
    </row>
    <row r="134" spans="1:26" ht="12.75">
      <c r="A134" s="194"/>
      <c r="B134" s="196"/>
      <c r="C134" s="196"/>
      <c r="D134" s="196"/>
      <c r="E134" s="196"/>
      <c r="F134" s="196"/>
      <c r="G134" s="196"/>
      <c r="H134" s="196"/>
      <c r="I134" s="196"/>
      <c r="J134" s="196"/>
      <c r="K134" s="196"/>
      <c r="L134" s="196"/>
      <c r="M134" s="196"/>
      <c r="N134" s="196"/>
      <c r="O134" s="196"/>
      <c r="P134" s="194"/>
      <c r="Q134" s="194"/>
      <c r="R134" s="194"/>
      <c r="S134" s="194"/>
      <c r="T134" s="194"/>
      <c r="U134" s="194"/>
      <c r="V134" s="194"/>
      <c r="W134" s="194"/>
      <c r="X134" s="194"/>
      <c r="Y134" s="194"/>
      <c r="Z134" s="194"/>
    </row>
    <row r="135" spans="1:26" ht="12.75">
      <c r="A135" s="194"/>
      <c r="B135" s="196"/>
      <c r="C135" s="196"/>
      <c r="D135" s="196"/>
      <c r="E135" s="196"/>
      <c r="F135" s="196"/>
      <c r="G135" s="196"/>
      <c r="H135" s="196"/>
      <c r="I135" s="196"/>
      <c r="J135" s="196"/>
      <c r="K135" s="196"/>
      <c r="L135" s="196"/>
      <c r="M135" s="196"/>
      <c r="N135" s="196"/>
      <c r="O135" s="196"/>
      <c r="P135" s="194"/>
      <c r="Q135" s="194"/>
      <c r="R135" s="194"/>
      <c r="S135" s="194"/>
      <c r="T135" s="194"/>
      <c r="U135" s="194"/>
      <c r="V135" s="194"/>
      <c r="W135" s="194"/>
      <c r="X135" s="194"/>
      <c r="Y135" s="194"/>
      <c r="Z135" s="194"/>
    </row>
    <row r="136" spans="1:26" ht="12.75">
      <c r="A136" s="194"/>
      <c r="B136" s="196"/>
      <c r="C136" s="196"/>
      <c r="D136" s="196"/>
      <c r="E136" s="196"/>
      <c r="F136" s="196"/>
      <c r="G136" s="196"/>
      <c r="H136" s="196"/>
      <c r="I136" s="196"/>
      <c r="J136" s="196"/>
      <c r="K136" s="196"/>
      <c r="L136" s="196"/>
      <c r="M136" s="196"/>
      <c r="N136" s="196"/>
      <c r="O136" s="196"/>
      <c r="P136" s="194"/>
      <c r="Q136" s="194"/>
      <c r="R136" s="194"/>
      <c r="S136" s="194"/>
      <c r="T136" s="194"/>
      <c r="U136" s="194"/>
      <c r="V136" s="194"/>
      <c r="W136" s="194"/>
      <c r="X136" s="194"/>
      <c r="Y136" s="194"/>
      <c r="Z136" s="194"/>
    </row>
    <row r="137" spans="1:26" ht="12.75">
      <c r="A137" s="194"/>
      <c r="B137" s="196"/>
      <c r="C137" s="196"/>
      <c r="D137" s="196"/>
      <c r="E137" s="196"/>
      <c r="F137" s="196"/>
      <c r="G137" s="196"/>
      <c r="H137" s="196"/>
      <c r="I137" s="196"/>
      <c r="J137" s="196"/>
      <c r="K137" s="196"/>
      <c r="L137" s="196"/>
      <c r="M137" s="196"/>
      <c r="N137" s="196"/>
      <c r="O137" s="196"/>
      <c r="P137" s="194"/>
      <c r="Q137" s="194"/>
      <c r="R137" s="194"/>
      <c r="S137" s="194"/>
      <c r="T137" s="194"/>
      <c r="U137" s="194"/>
      <c r="V137" s="194"/>
      <c r="W137" s="194"/>
      <c r="X137" s="194"/>
      <c r="Y137" s="194"/>
      <c r="Z137" s="194"/>
    </row>
    <row r="138" spans="1:26" ht="12.75">
      <c r="A138" s="194"/>
      <c r="B138" s="196"/>
      <c r="C138" s="196"/>
      <c r="D138" s="196"/>
      <c r="E138" s="196"/>
      <c r="F138" s="196"/>
      <c r="G138" s="196"/>
      <c r="H138" s="196"/>
      <c r="I138" s="196"/>
      <c r="J138" s="196"/>
      <c r="K138" s="196"/>
      <c r="L138" s="196"/>
      <c r="M138" s="196"/>
      <c r="N138" s="196"/>
      <c r="O138" s="196"/>
      <c r="P138" s="194"/>
      <c r="Q138" s="194"/>
      <c r="R138" s="194"/>
      <c r="S138" s="194"/>
      <c r="T138" s="194"/>
      <c r="U138" s="194"/>
      <c r="V138" s="194"/>
      <c r="W138" s="194"/>
      <c r="X138" s="194"/>
      <c r="Y138" s="194"/>
      <c r="Z138" s="194"/>
    </row>
    <row r="139" spans="1:26" ht="12.75">
      <c r="A139" s="194"/>
      <c r="B139" s="196"/>
      <c r="C139" s="196"/>
      <c r="D139" s="196"/>
      <c r="E139" s="196"/>
      <c r="F139" s="196"/>
      <c r="G139" s="196"/>
      <c r="H139" s="196"/>
      <c r="I139" s="196"/>
      <c r="J139" s="196"/>
      <c r="K139" s="196"/>
      <c r="L139" s="196"/>
      <c r="M139" s="196"/>
      <c r="N139" s="196"/>
      <c r="O139" s="196"/>
      <c r="P139" s="194"/>
      <c r="Q139" s="194"/>
      <c r="R139" s="194"/>
      <c r="S139" s="194"/>
      <c r="T139" s="194"/>
      <c r="U139" s="194"/>
      <c r="V139" s="194"/>
      <c r="W139" s="194"/>
      <c r="X139" s="194"/>
      <c r="Y139" s="194"/>
      <c r="Z139" s="194"/>
    </row>
    <row r="140" spans="1:26" ht="12.75">
      <c r="A140" s="194"/>
      <c r="B140" s="196"/>
      <c r="C140" s="196"/>
      <c r="D140" s="196"/>
      <c r="E140" s="196"/>
      <c r="F140" s="196"/>
      <c r="G140" s="196"/>
      <c r="H140" s="196"/>
      <c r="I140" s="196"/>
      <c r="J140" s="196"/>
      <c r="K140" s="196"/>
      <c r="L140" s="196"/>
      <c r="M140" s="196"/>
      <c r="N140" s="196"/>
      <c r="O140" s="196"/>
      <c r="P140" s="194"/>
      <c r="Q140" s="194"/>
      <c r="R140" s="194"/>
      <c r="S140" s="194"/>
      <c r="T140" s="194"/>
      <c r="U140" s="194"/>
      <c r="V140" s="194"/>
      <c r="W140" s="194"/>
      <c r="X140" s="194"/>
      <c r="Y140" s="194"/>
      <c r="Z140" s="194"/>
    </row>
    <row r="141" spans="1:26" ht="12.75">
      <c r="A141" s="194"/>
      <c r="B141" s="196"/>
      <c r="C141" s="196"/>
      <c r="D141" s="196"/>
      <c r="E141" s="196"/>
      <c r="F141" s="196"/>
      <c r="G141" s="196"/>
      <c r="H141" s="196"/>
      <c r="I141" s="196"/>
      <c r="J141" s="196"/>
      <c r="K141" s="196"/>
      <c r="L141" s="196"/>
      <c r="M141" s="196"/>
      <c r="N141" s="196"/>
      <c r="O141" s="196"/>
      <c r="P141" s="194"/>
      <c r="Q141" s="194"/>
      <c r="R141" s="194"/>
      <c r="S141" s="194"/>
      <c r="T141" s="194"/>
      <c r="U141" s="194"/>
      <c r="V141" s="194"/>
      <c r="W141" s="194"/>
      <c r="X141" s="194"/>
      <c r="Y141" s="194"/>
      <c r="Z141" s="194"/>
    </row>
    <row r="142" spans="1:26" ht="12.75">
      <c r="A142" s="194"/>
      <c r="B142" s="196"/>
      <c r="C142" s="196"/>
      <c r="D142" s="196"/>
      <c r="E142" s="196"/>
      <c r="F142" s="196"/>
      <c r="G142" s="196"/>
      <c r="H142" s="196"/>
      <c r="I142" s="196"/>
      <c r="J142" s="196"/>
      <c r="K142" s="196"/>
      <c r="L142" s="196"/>
      <c r="M142" s="196"/>
      <c r="N142" s="196"/>
      <c r="O142" s="196"/>
      <c r="P142" s="194"/>
      <c r="Q142" s="194"/>
      <c r="R142" s="194"/>
      <c r="S142" s="194"/>
      <c r="T142" s="194"/>
      <c r="U142" s="194"/>
      <c r="V142" s="194"/>
      <c r="W142" s="194"/>
      <c r="X142" s="194"/>
      <c r="Y142" s="194"/>
      <c r="Z142" s="194"/>
    </row>
    <row r="143" spans="1:26" ht="12.75">
      <c r="A143" s="194"/>
      <c r="B143" s="196"/>
      <c r="C143" s="196"/>
      <c r="D143" s="196"/>
      <c r="E143" s="196"/>
      <c r="F143" s="196"/>
      <c r="G143" s="196"/>
      <c r="H143" s="196"/>
      <c r="I143" s="196"/>
      <c r="J143" s="196"/>
      <c r="K143" s="196"/>
      <c r="L143" s="196"/>
      <c r="M143" s="196"/>
      <c r="N143" s="196"/>
      <c r="O143" s="196"/>
      <c r="P143" s="194"/>
      <c r="Q143" s="194"/>
      <c r="R143" s="194"/>
      <c r="S143" s="194"/>
      <c r="T143" s="194"/>
      <c r="U143" s="194"/>
      <c r="V143" s="194"/>
      <c r="W143" s="194"/>
      <c r="X143" s="194"/>
      <c r="Y143" s="194"/>
      <c r="Z143" s="194"/>
    </row>
    <row r="144" spans="1:26" ht="12.75">
      <c r="A144" s="194"/>
      <c r="B144" s="196"/>
      <c r="C144" s="196"/>
      <c r="D144" s="196"/>
      <c r="E144" s="196"/>
      <c r="F144" s="196"/>
      <c r="G144" s="196"/>
      <c r="H144" s="196"/>
      <c r="I144" s="196"/>
      <c r="J144" s="196"/>
      <c r="K144" s="196"/>
      <c r="L144" s="196"/>
      <c r="M144" s="196"/>
      <c r="N144" s="196"/>
      <c r="O144" s="196"/>
      <c r="P144" s="194"/>
      <c r="Q144" s="194"/>
      <c r="R144" s="194"/>
      <c r="S144" s="194"/>
      <c r="T144" s="194"/>
      <c r="U144" s="194"/>
      <c r="V144" s="194"/>
      <c r="W144" s="194"/>
      <c r="X144" s="194"/>
      <c r="Y144" s="194"/>
      <c r="Z144" s="194"/>
    </row>
    <row r="145" spans="1:26" ht="12.75">
      <c r="A145" s="194"/>
      <c r="B145" s="196"/>
      <c r="C145" s="196"/>
      <c r="D145" s="196"/>
      <c r="E145" s="196"/>
      <c r="F145" s="196"/>
      <c r="G145" s="196"/>
      <c r="H145" s="196"/>
      <c r="I145" s="196"/>
      <c r="J145" s="196"/>
      <c r="K145" s="196"/>
      <c r="L145" s="196"/>
      <c r="M145" s="196"/>
      <c r="N145" s="196"/>
      <c r="O145" s="196"/>
      <c r="P145" s="194"/>
      <c r="Q145" s="194"/>
      <c r="R145" s="194"/>
      <c r="S145" s="194"/>
      <c r="T145" s="194"/>
      <c r="U145" s="194"/>
      <c r="V145" s="194"/>
      <c r="W145" s="194"/>
      <c r="X145" s="194"/>
      <c r="Y145" s="194"/>
      <c r="Z145" s="194"/>
    </row>
    <row r="146" spans="1:26" ht="12.75">
      <c r="A146" s="194"/>
      <c r="B146" s="196"/>
      <c r="C146" s="196"/>
      <c r="D146" s="196"/>
      <c r="E146" s="196"/>
      <c r="F146" s="196"/>
      <c r="G146" s="196"/>
      <c r="H146" s="196"/>
      <c r="I146" s="196"/>
      <c r="J146" s="196"/>
      <c r="K146" s="196"/>
      <c r="L146" s="196"/>
      <c r="M146" s="196"/>
      <c r="N146" s="196"/>
      <c r="O146" s="196"/>
      <c r="P146" s="194"/>
      <c r="Q146" s="194"/>
      <c r="R146" s="194"/>
      <c r="S146" s="194"/>
      <c r="T146" s="194"/>
      <c r="U146" s="194"/>
      <c r="V146" s="194"/>
      <c r="W146" s="194"/>
      <c r="X146" s="194"/>
      <c r="Y146" s="194"/>
      <c r="Z146" s="194"/>
    </row>
    <row r="147" spans="1:26" ht="12.75">
      <c r="A147" s="194"/>
      <c r="B147" s="196"/>
      <c r="C147" s="196"/>
      <c r="D147" s="196"/>
      <c r="E147" s="196"/>
      <c r="F147" s="196"/>
      <c r="G147" s="196"/>
      <c r="H147" s="196"/>
      <c r="I147" s="196"/>
      <c r="J147" s="196"/>
      <c r="K147" s="196"/>
      <c r="L147" s="196"/>
      <c r="M147" s="196"/>
      <c r="N147" s="196"/>
      <c r="O147" s="196"/>
      <c r="P147" s="194"/>
      <c r="Q147" s="194"/>
      <c r="R147" s="194"/>
      <c r="S147" s="194"/>
      <c r="T147" s="194"/>
      <c r="U147" s="194"/>
      <c r="V147" s="194"/>
      <c r="W147" s="194"/>
      <c r="X147" s="194"/>
      <c r="Y147" s="194"/>
      <c r="Z147" s="194"/>
    </row>
    <row r="148" spans="1:26" ht="12.75">
      <c r="A148" s="194"/>
      <c r="B148" s="196"/>
      <c r="C148" s="196"/>
      <c r="D148" s="196"/>
      <c r="E148" s="196"/>
      <c r="F148" s="196"/>
      <c r="G148" s="196"/>
      <c r="H148" s="196"/>
      <c r="I148" s="196"/>
      <c r="J148" s="196"/>
      <c r="K148" s="196"/>
      <c r="L148" s="196"/>
      <c r="M148" s="196"/>
      <c r="N148" s="196"/>
      <c r="O148" s="196"/>
      <c r="P148" s="194"/>
      <c r="Q148" s="194"/>
      <c r="R148" s="194"/>
      <c r="S148" s="194"/>
      <c r="T148" s="194"/>
      <c r="U148" s="194"/>
      <c r="V148" s="194"/>
      <c r="W148" s="194"/>
      <c r="X148" s="194"/>
      <c r="Y148" s="194"/>
      <c r="Z148" s="194"/>
    </row>
    <row r="149" spans="1:26" ht="12.75">
      <c r="A149" s="194"/>
      <c r="B149" s="196"/>
      <c r="C149" s="196"/>
      <c r="D149" s="196"/>
      <c r="E149" s="196"/>
      <c r="F149" s="196"/>
      <c r="G149" s="196"/>
      <c r="H149" s="196"/>
      <c r="I149" s="196"/>
      <c r="J149" s="196"/>
      <c r="K149" s="196"/>
      <c r="L149" s="196"/>
      <c r="M149" s="196"/>
      <c r="N149" s="196"/>
      <c r="O149" s="196"/>
      <c r="P149" s="194"/>
      <c r="Q149" s="194"/>
      <c r="R149" s="194"/>
      <c r="S149" s="194"/>
      <c r="T149" s="194"/>
      <c r="U149" s="194"/>
      <c r="V149" s="194"/>
      <c r="W149" s="194"/>
      <c r="X149" s="194"/>
      <c r="Y149" s="194"/>
      <c r="Z149" s="194"/>
    </row>
    <row r="150" spans="1:26" ht="12.75">
      <c r="A150" s="194"/>
      <c r="B150" s="196"/>
      <c r="C150" s="196"/>
      <c r="D150" s="196"/>
      <c r="E150" s="196"/>
      <c r="F150" s="196"/>
      <c r="G150" s="196"/>
      <c r="H150" s="196"/>
      <c r="I150" s="196"/>
      <c r="J150" s="196"/>
      <c r="K150" s="196"/>
      <c r="L150" s="196"/>
      <c r="M150" s="196"/>
      <c r="N150" s="196"/>
      <c r="O150" s="196"/>
      <c r="P150" s="194"/>
      <c r="Q150" s="194"/>
      <c r="R150" s="194"/>
      <c r="S150" s="194"/>
      <c r="T150" s="194"/>
      <c r="U150" s="194"/>
      <c r="V150" s="194"/>
      <c r="W150" s="194"/>
      <c r="X150" s="194"/>
      <c r="Y150" s="194"/>
      <c r="Z150" s="194"/>
    </row>
    <row r="151" spans="1:26" ht="12.75">
      <c r="A151" s="194"/>
      <c r="B151" s="196"/>
      <c r="C151" s="196"/>
      <c r="D151" s="196"/>
      <c r="E151" s="196"/>
      <c r="F151" s="196"/>
      <c r="G151" s="196"/>
      <c r="H151" s="196"/>
      <c r="I151" s="196"/>
      <c r="J151" s="196"/>
      <c r="K151" s="196"/>
      <c r="L151" s="196"/>
      <c r="M151" s="196"/>
      <c r="N151" s="196"/>
      <c r="O151" s="196"/>
      <c r="P151" s="194"/>
      <c r="Q151" s="194"/>
      <c r="R151" s="194"/>
      <c r="S151" s="194"/>
      <c r="T151" s="194"/>
      <c r="U151" s="194"/>
      <c r="V151" s="194"/>
      <c r="W151" s="194"/>
      <c r="X151" s="194"/>
      <c r="Y151" s="194"/>
      <c r="Z151" s="194"/>
    </row>
    <row r="152" spans="1:26" ht="12.75">
      <c r="A152" s="194"/>
      <c r="B152" s="196"/>
      <c r="C152" s="196"/>
      <c r="D152" s="196"/>
      <c r="E152" s="196"/>
      <c r="F152" s="196"/>
      <c r="G152" s="196"/>
      <c r="H152" s="196"/>
      <c r="I152" s="196"/>
      <c r="J152" s="196"/>
      <c r="K152" s="196"/>
      <c r="L152" s="196"/>
      <c r="M152" s="196"/>
      <c r="N152" s="196"/>
      <c r="O152" s="196"/>
      <c r="P152" s="194"/>
      <c r="Q152" s="194"/>
      <c r="R152" s="194"/>
      <c r="S152" s="194"/>
      <c r="T152" s="194"/>
      <c r="U152" s="194"/>
      <c r="V152" s="194"/>
      <c r="W152" s="194"/>
      <c r="X152" s="194"/>
      <c r="Y152" s="194"/>
      <c r="Z152" s="194"/>
    </row>
    <row r="153" spans="1:26" ht="12.75">
      <c r="A153" s="194"/>
      <c r="B153" s="196"/>
      <c r="C153" s="196"/>
      <c r="D153" s="196"/>
      <c r="E153" s="196"/>
      <c r="F153" s="196"/>
      <c r="G153" s="196"/>
      <c r="H153" s="196"/>
      <c r="I153" s="196"/>
      <c r="J153" s="196"/>
      <c r="K153" s="196"/>
      <c r="L153" s="196"/>
      <c r="M153" s="196"/>
      <c r="N153" s="196"/>
      <c r="O153" s="196"/>
      <c r="P153" s="194"/>
      <c r="Q153" s="194"/>
      <c r="R153" s="194"/>
      <c r="S153" s="194"/>
      <c r="T153" s="194"/>
      <c r="U153" s="194"/>
      <c r="V153" s="194"/>
      <c r="W153" s="194"/>
      <c r="X153" s="194"/>
      <c r="Y153" s="194"/>
      <c r="Z153" s="194"/>
    </row>
    <row r="154" spans="1:26" ht="12.75">
      <c r="A154" s="194"/>
      <c r="B154" s="196"/>
      <c r="C154" s="196"/>
      <c r="D154" s="196"/>
      <c r="E154" s="196"/>
      <c r="F154" s="196"/>
      <c r="G154" s="196"/>
      <c r="H154" s="196"/>
      <c r="I154" s="196"/>
      <c r="J154" s="196"/>
      <c r="K154" s="196"/>
      <c r="L154" s="196"/>
      <c r="M154" s="196"/>
      <c r="N154" s="196"/>
      <c r="O154" s="196"/>
      <c r="P154" s="194"/>
      <c r="Q154" s="194"/>
      <c r="R154" s="194"/>
      <c r="S154" s="194"/>
      <c r="T154" s="194"/>
      <c r="U154" s="194"/>
      <c r="V154" s="194"/>
      <c r="W154" s="194"/>
      <c r="X154" s="194"/>
      <c r="Y154" s="194"/>
      <c r="Z154" s="194"/>
    </row>
    <row r="155" spans="1:26" ht="12.75">
      <c r="A155" s="194"/>
      <c r="B155" s="196"/>
      <c r="C155" s="196"/>
      <c r="D155" s="196"/>
      <c r="E155" s="196"/>
      <c r="F155" s="196"/>
      <c r="G155" s="196"/>
      <c r="H155" s="196"/>
      <c r="I155" s="196"/>
      <c r="J155" s="196"/>
      <c r="K155" s="196"/>
      <c r="L155" s="196"/>
      <c r="M155" s="196"/>
      <c r="N155" s="196"/>
      <c r="O155" s="196"/>
      <c r="P155" s="194"/>
      <c r="Q155" s="194"/>
      <c r="R155" s="194"/>
      <c r="S155" s="194"/>
      <c r="T155" s="194"/>
      <c r="U155" s="194"/>
      <c r="V155" s="194"/>
      <c r="W155" s="194"/>
      <c r="X155" s="194"/>
      <c r="Y155" s="194"/>
      <c r="Z155" s="194"/>
    </row>
    <row r="156" spans="1:26" ht="12.75">
      <c r="A156" s="194"/>
      <c r="B156" s="196"/>
      <c r="C156" s="196"/>
      <c r="D156" s="196"/>
      <c r="E156" s="196"/>
      <c r="F156" s="196"/>
      <c r="G156" s="196"/>
      <c r="H156" s="196"/>
      <c r="I156" s="196"/>
      <c r="J156" s="196"/>
      <c r="K156" s="196"/>
      <c r="L156" s="196"/>
      <c r="M156" s="196"/>
      <c r="N156" s="196"/>
      <c r="O156" s="196"/>
      <c r="P156" s="194"/>
      <c r="Q156" s="194"/>
      <c r="R156" s="194"/>
      <c r="S156" s="194"/>
      <c r="T156" s="194"/>
      <c r="U156" s="194"/>
      <c r="V156" s="194"/>
      <c r="W156" s="194"/>
      <c r="X156" s="194"/>
      <c r="Y156" s="194"/>
      <c r="Z156" s="194"/>
    </row>
    <row r="157" spans="1:26" ht="12.75">
      <c r="A157" s="194"/>
      <c r="B157" s="196"/>
      <c r="C157" s="196"/>
      <c r="D157" s="196"/>
      <c r="E157" s="196"/>
      <c r="F157" s="196"/>
      <c r="G157" s="196"/>
      <c r="H157" s="196"/>
      <c r="I157" s="196"/>
      <c r="J157" s="196"/>
      <c r="K157" s="196"/>
      <c r="L157" s="196"/>
      <c r="M157" s="196"/>
      <c r="N157" s="196"/>
      <c r="O157" s="196"/>
      <c r="P157" s="194"/>
      <c r="Q157" s="194"/>
      <c r="R157" s="194"/>
      <c r="S157" s="194"/>
      <c r="T157" s="194"/>
      <c r="U157" s="194"/>
      <c r="V157" s="194"/>
      <c r="W157" s="194"/>
      <c r="X157" s="194"/>
      <c r="Y157" s="194"/>
      <c r="Z157" s="194"/>
    </row>
    <row r="158" spans="1:26" ht="12.75">
      <c r="A158" s="194"/>
      <c r="B158" s="196"/>
      <c r="C158" s="196"/>
      <c r="D158" s="196"/>
      <c r="E158" s="196"/>
      <c r="F158" s="196"/>
      <c r="G158" s="196"/>
      <c r="H158" s="196"/>
      <c r="I158" s="196"/>
      <c r="J158" s="196"/>
      <c r="K158" s="196"/>
      <c r="L158" s="196"/>
      <c r="M158" s="196"/>
      <c r="N158" s="196"/>
      <c r="O158" s="196"/>
      <c r="P158" s="194"/>
      <c r="Q158" s="194"/>
      <c r="R158" s="194"/>
      <c r="S158" s="194"/>
      <c r="T158" s="194"/>
      <c r="U158" s="194"/>
      <c r="V158" s="194"/>
      <c r="W158" s="194"/>
      <c r="X158" s="194"/>
      <c r="Y158" s="194"/>
      <c r="Z158" s="194"/>
    </row>
    <row r="159" spans="1:26" ht="12.75">
      <c r="A159" s="194"/>
      <c r="B159" s="196"/>
      <c r="C159" s="196"/>
      <c r="D159" s="196"/>
      <c r="E159" s="196"/>
      <c r="F159" s="196"/>
      <c r="G159" s="196"/>
      <c r="H159" s="196"/>
      <c r="I159" s="196"/>
      <c r="J159" s="196"/>
      <c r="K159" s="196"/>
      <c r="L159" s="196"/>
      <c r="M159" s="196"/>
      <c r="N159" s="196"/>
      <c r="O159" s="196"/>
      <c r="P159" s="194"/>
      <c r="Q159" s="194"/>
      <c r="R159" s="194"/>
      <c r="S159" s="194"/>
      <c r="T159" s="194"/>
      <c r="U159" s="194"/>
      <c r="V159" s="194"/>
      <c r="W159" s="194"/>
      <c r="X159" s="194"/>
      <c r="Y159" s="194"/>
      <c r="Z159" s="194"/>
    </row>
    <row r="160" spans="1:26" ht="12.75">
      <c r="A160" s="194"/>
      <c r="B160" s="196"/>
      <c r="C160" s="196"/>
      <c r="D160" s="196"/>
      <c r="E160" s="196"/>
      <c r="F160" s="196"/>
      <c r="G160" s="196"/>
      <c r="H160" s="196"/>
      <c r="I160" s="196"/>
      <c r="J160" s="196"/>
      <c r="K160" s="196"/>
      <c r="L160" s="196"/>
      <c r="M160" s="196"/>
      <c r="N160" s="196"/>
      <c r="O160" s="196"/>
      <c r="P160" s="194"/>
      <c r="Q160" s="194"/>
      <c r="R160" s="194"/>
      <c r="S160" s="194"/>
      <c r="T160" s="194"/>
      <c r="U160" s="194"/>
      <c r="V160" s="194"/>
      <c r="W160" s="194"/>
      <c r="X160" s="194"/>
      <c r="Y160" s="194"/>
      <c r="Z160" s="194"/>
    </row>
    <row r="161" spans="1:26" ht="12.75">
      <c r="A161" s="194"/>
      <c r="B161" s="196"/>
      <c r="C161" s="196"/>
      <c r="D161" s="196"/>
      <c r="E161" s="196"/>
      <c r="F161" s="196"/>
      <c r="G161" s="196"/>
      <c r="H161" s="196"/>
      <c r="I161" s="196"/>
      <c r="J161" s="196"/>
      <c r="K161" s="196"/>
      <c r="L161" s="196"/>
      <c r="M161" s="196"/>
      <c r="N161" s="196"/>
      <c r="O161" s="196"/>
      <c r="P161" s="194"/>
      <c r="Q161" s="194"/>
      <c r="R161" s="194"/>
      <c r="S161" s="194"/>
      <c r="T161" s="194"/>
      <c r="U161" s="194"/>
      <c r="V161" s="194"/>
      <c r="W161" s="194"/>
      <c r="X161" s="194"/>
      <c r="Y161" s="194"/>
      <c r="Z161" s="194"/>
    </row>
    <row r="162" spans="1:26" ht="12.75">
      <c r="A162" s="194"/>
      <c r="B162" s="196"/>
      <c r="C162" s="196"/>
      <c r="D162" s="196"/>
      <c r="E162" s="196"/>
      <c r="F162" s="196"/>
      <c r="G162" s="196"/>
      <c r="H162" s="196"/>
      <c r="I162" s="196"/>
      <c r="J162" s="196"/>
      <c r="K162" s="196"/>
      <c r="L162" s="196"/>
      <c r="M162" s="196"/>
      <c r="N162" s="196"/>
      <c r="O162" s="196"/>
      <c r="P162" s="194"/>
      <c r="Q162" s="194"/>
      <c r="R162" s="194"/>
      <c r="S162" s="194"/>
      <c r="T162" s="194"/>
      <c r="U162" s="194"/>
      <c r="V162" s="194"/>
      <c r="W162" s="194"/>
      <c r="X162" s="194"/>
      <c r="Y162" s="194"/>
      <c r="Z162" s="194"/>
    </row>
    <row r="163" spans="1:26" ht="12.75">
      <c r="A163" s="194"/>
      <c r="B163" s="196"/>
      <c r="C163" s="196"/>
      <c r="D163" s="196"/>
      <c r="E163" s="196"/>
      <c r="F163" s="196"/>
      <c r="G163" s="196"/>
      <c r="H163" s="196"/>
      <c r="I163" s="196"/>
      <c r="J163" s="196"/>
      <c r="K163" s="196"/>
      <c r="L163" s="196"/>
      <c r="M163" s="196"/>
      <c r="N163" s="196"/>
      <c r="O163" s="196"/>
      <c r="P163" s="194"/>
      <c r="Q163" s="194"/>
      <c r="R163" s="194"/>
      <c r="S163" s="194"/>
      <c r="T163" s="194"/>
      <c r="U163" s="194"/>
      <c r="V163" s="194"/>
      <c r="W163" s="194"/>
      <c r="X163" s="194"/>
      <c r="Y163" s="194"/>
      <c r="Z163" s="194"/>
    </row>
    <row r="164" spans="1:26" ht="12.75">
      <c r="A164" s="194"/>
      <c r="B164" s="196"/>
      <c r="C164" s="196"/>
      <c r="D164" s="196"/>
      <c r="E164" s="196"/>
      <c r="F164" s="196"/>
      <c r="G164" s="196"/>
      <c r="H164" s="196"/>
      <c r="I164" s="196"/>
      <c r="J164" s="196"/>
      <c r="K164" s="196"/>
      <c r="L164" s="196"/>
      <c r="M164" s="196"/>
      <c r="N164" s="196"/>
      <c r="O164" s="196"/>
      <c r="P164" s="194"/>
      <c r="Q164" s="194"/>
      <c r="R164" s="194"/>
      <c r="S164" s="194"/>
      <c r="T164" s="194"/>
      <c r="U164" s="194"/>
      <c r="V164" s="194"/>
      <c r="W164" s="194"/>
      <c r="X164" s="194"/>
      <c r="Y164" s="194"/>
      <c r="Z164" s="194"/>
    </row>
    <row r="165" spans="1:26" ht="12.75">
      <c r="A165" s="194"/>
      <c r="B165" s="196"/>
      <c r="C165" s="196"/>
      <c r="D165" s="196"/>
      <c r="E165" s="196"/>
      <c r="F165" s="196"/>
      <c r="G165" s="196"/>
      <c r="H165" s="196"/>
      <c r="I165" s="196"/>
      <c r="J165" s="196"/>
      <c r="K165" s="196"/>
      <c r="L165" s="196"/>
      <c r="M165" s="196"/>
      <c r="N165" s="196"/>
      <c r="O165" s="196"/>
      <c r="P165" s="194"/>
      <c r="Q165" s="194"/>
      <c r="R165" s="194"/>
      <c r="S165" s="194"/>
      <c r="T165" s="194"/>
      <c r="U165" s="194"/>
      <c r="V165" s="194"/>
      <c r="W165" s="194"/>
      <c r="X165" s="194"/>
      <c r="Y165" s="194"/>
      <c r="Z165" s="194"/>
    </row>
    <row r="166" spans="1:26" ht="12.75">
      <c r="A166" s="194"/>
      <c r="B166" s="196"/>
      <c r="C166" s="196"/>
      <c r="D166" s="196"/>
      <c r="E166" s="196"/>
      <c r="F166" s="196"/>
      <c r="G166" s="196"/>
      <c r="H166" s="196"/>
      <c r="I166" s="196"/>
      <c r="J166" s="196"/>
      <c r="K166" s="196"/>
      <c r="L166" s="196"/>
      <c r="M166" s="196"/>
      <c r="N166" s="196"/>
      <c r="O166" s="196"/>
      <c r="P166" s="194"/>
      <c r="Q166" s="194"/>
      <c r="R166" s="194"/>
      <c r="S166" s="194"/>
      <c r="T166" s="194"/>
      <c r="U166" s="194"/>
      <c r="V166" s="194"/>
      <c r="W166" s="194"/>
      <c r="X166" s="194"/>
      <c r="Y166" s="194"/>
      <c r="Z166" s="194"/>
    </row>
    <row r="167" spans="1:26" ht="12.75">
      <c r="A167" s="194"/>
      <c r="B167" s="196"/>
      <c r="C167" s="196"/>
      <c r="D167" s="196"/>
      <c r="E167" s="196"/>
      <c r="F167" s="196"/>
      <c r="G167" s="196"/>
      <c r="H167" s="196"/>
      <c r="I167" s="196"/>
      <c r="J167" s="196"/>
      <c r="K167" s="196"/>
      <c r="L167" s="196"/>
      <c r="M167" s="196"/>
      <c r="N167" s="196"/>
      <c r="O167" s="196"/>
      <c r="P167" s="194"/>
      <c r="Q167" s="194"/>
      <c r="R167" s="194"/>
      <c r="S167" s="194"/>
      <c r="T167" s="194"/>
      <c r="U167" s="194"/>
      <c r="V167" s="194"/>
      <c r="W167" s="194"/>
      <c r="X167" s="194"/>
      <c r="Y167" s="194"/>
      <c r="Z167" s="194"/>
    </row>
    <row r="168" spans="1:26" ht="12.75">
      <c r="A168" s="194"/>
      <c r="B168" s="196"/>
      <c r="C168" s="196"/>
      <c r="D168" s="196"/>
      <c r="E168" s="196"/>
      <c r="F168" s="196"/>
      <c r="G168" s="196"/>
      <c r="H168" s="196"/>
      <c r="I168" s="196"/>
      <c r="J168" s="196"/>
      <c r="K168" s="196"/>
      <c r="L168" s="196"/>
      <c r="M168" s="196"/>
      <c r="N168" s="196"/>
      <c r="O168" s="196"/>
      <c r="P168" s="194"/>
      <c r="Q168" s="194"/>
      <c r="R168" s="194"/>
      <c r="S168" s="194"/>
      <c r="T168" s="194"/>
      <c r="U168" s="194"/>
      <c r="V168" s="194"/>
      <c r="W168" s="194"/>
      <c r="X168" s="194"/>
      <c r="Y168" s="194"/>
      <c r="Z168" s="194"/>
    </row>
    <row r="169" spans="1:26" ht="12.75">
      <c r="A169" s="194"/>
      <c r="B169" s="196"/>
      <c r="C169" s="196"/>
      <c r="D169" s="196"/>
      <c r="E169" s="196"/>
      <c r="F169" s="196"/>
      <c r="G169" s="196"/>
      <c r="H169" s="196"/>
      <c r="I169" s="196"/>
      <c r="J169" s="196"/>
      <c r="K169" s="196"/>
      <c r="L169" s="196"/>
      <c r="M169" s="196"/>
      <c r="N169" s="196"/>
      <c r="O169" s="196"/>
      <c r="P169" s="194"/>
      <c r="Q169" s="194"/>
      <c r="R169" s="194"/>
      <c r="S169" s="194"/>
      <c r="T169" s="194"/>
      <c r="U169" s="194"/>
      <c r="V169" s="194"/>
      <c r="W169" s="194"/>
      <c r="X169" s="194"/>
      <c r="Y169" s="194"/>
      <c r="Z169" s="194"/>
    </row>
    <row r="170" spans="1:26" ht="12.75">
      <c r="A170" s="194"/>
      <c r="B170" s="196"/>
      <c r="C170" s="196"/>
      <c r="D170" s="196"/>
      <c r="E170" s="196"/>
      <c r="F170" s="196"/>
      <c r="G170" s="196"/>
      <c r="H170" s="196"/>
      <c r="I170" s="196"/>
      <c r="J170" s="196"/>
      <c r="K170" s="196"/>
      <c r="L170" s="196"/>
      <c r="M170" s="196"/>
      <c r="N170" s="196"/>
      <c r="O170" s="196"/>
      <c r="P170" s="194"/>
      <c r="Q170" s="194"/>
      <c r="R170" s="194"/>
      <c r="S170" s="194"/>
      <c r="T170" s="194"/>
      <c r="U170" s="194"/>
      <c r="V170" s="194"/>
      <c r="W170" s="194"/>
      <c r="X170" s="194"/>
      <c r="Y170" s="194"/>
      <c r="Z170" s="194"/>
    </row>
    <row r="171" spans="1:26" ht="12.75">
      <c r="A171" s="194"/>
      <c r="B171" s="196"/>
      <c r="C171" s="196"/>
      <c r="D171" s="196"/>
      <c r="E171" s="196"/>
      <c r="F171" s="196"/>
      <c r="G171" s="196"/>
      <c r="H171" s="196"/>
      <c r="I171" s="196"/>
      <c r="J171" s="196"/>
      <c r="K171" s="196"/>
      <c r="L171" s="196"/>
      <c r="M171" s="196"/>
      <c r="N171" s="196"/>
      <c r="O171" s="196"/>
      <c r="P171" s="194"/>
      <c r="Q171" s="194"/>
      <c r="R171" s="194"/>
      <c r="S171" s="194"/>
      <c r="T171" s="194"/>
      <c r="U171" s="194"/>
      <c r="V171" s="194"/>
      <c r="W171" s="194"/>
      <c r="X171" s="194"/>
      <c r="Y171" s="194"/>
      <c r="Z171" s="194"/>
    </row>
    <row r="172" spans="1:26" ht="12.75">
      <c r="A172" s="194"/>
      <c r="B172" s="196"/>
      <c r="C172" s="196"/>
      <c r="D172" s="196"/>
      <c r="E172" s="196"/>
      <c r="F172" s="196"/>
      <c r="G172" s="196"/>
      <c r="H172" s="196"/>
      <c r="I172" s="196"/>
      <c r="J172" s="196"/>
      <c r="K172" s="196"/>
      <c r="L172" s="196"/>
      <c r="M172" s="196"/>
      <c r="N172" s="196"/>
      <c r="O172" s="196"/>
      <c r="P172" s="194"/>
      <c r="Q172" s="194"/>
      <c r="R172" s="194"/>
      <c r="S172" s="194"/>
      <c r="T172" s="194"/>
      <c r="U172" s="194"/>
      <c r="V172" s="194"/>
      <c r="W172" s="194"/>
      <c r="X172" s="194"/>
      <c r="Y172" s="194"/>
      <c r="Z172" s="194"/>
    </row>
    <row r="173" spans="1:26" ht="12.75">
      <c r="A173" s="194"/>
      <c r="B173" s="196"/>
      <c r="C173" s="196"/>
      <c r="D173" s="196"/>
      <c r="E173" s="196"/>
      <c r="F173" s="196"/>
      <c r="G173" s="196"/>
      <c r="H173" s="196"/>
      <c r="I173" s="196"/>
      <c r="J173" s="196"/>
      <c r="K173" s="196"/>
      <c r="L173" s="196"/>
      <c r="M173" s="196"/>
      <c r="N173" s="196"/>
      <c r="O173" s="196"/>
      <c r="P173" s="194"/>
      <c r="Q173" s="194"/>
      <c r="R173" s="194"/>
      <c r="S173" s="194"/>
      <c r="T173" s="194"/>
      <c r="U173" s="194"/>
      <c r="V173" s="194"/>
      <c r="W173" s="194"/>
      <c r="X173" s="194"/>
      <c r="Y173" s="194"/>
      <c r="Z173" s="194"/>
    </row>
    <row r="174" spans="1:26" ht="12.75">
      <c r="A174" s="194"/>
      <c r="B174" s="196"/>
      <c r="C174" s="196"/>
      <c r="D174" s="196"/>
      <c r="E174" s="196"/>
      <c r="F174" s="196"/>
      <c r="G174" s="196"/>
      <c r="H174" s="196"/>
      <c r="I174" s="196"/>
      <c r="J174" s="196"/>
      <c r="K174" s="196"/>
      <c r="L174" s="196"/>
      <c r="M174" s="196"/>
      <c r="N174" s="196"/>
      <c r="O174" s="196"/>
      <c r="P174" s="194"/>
      <c r="Q174" s="194"/>
      <c r="R174" s="194"/>
      <c r="S174" s="194"/>
      <c r="T174" s="194"/>
      <c r="U174" s="194"/>
      <c r="V174" s="194"/>
      <c r="W174" s="194"/>
      <c r="X174" s="194"/>
      <c r="Y174" s="194"/>
      <c r="Z174" s="194"/>
    </row>
    <row r="175" spans="1:26" ht="12.75">
      <c r="A175" s="194"/>
      <c r="B175" s="196"/>
      <c r="C175" s="196"/>
      <c r="D175" s="196"/>
      <c r="E175" s="196"/>
      <c r="F175" s="196"/>
      <c r="G175" s="196"/>
      <c r="H175" s="196"/>
      <c r="I175" s="196"/>
      <c r="J175" s="196"/>
      <c r="K175" s="196"/>
      <c r="L175" s="196"/>
      <c r="M175" s="196"/>
      <c r="N175" s="196"/>
      <c r="O175" s="196"/>
      <c r="P175" s="194"/>
      <c r="Q175" s="194"/>
      <c r="R175" s="194"/>
      <c r="S175" s="194"/>
      <c r="T175" s="194"/>
      <c r="U175" s="194"/>
      <c r="V175" s="194"/>
      <c r="W175" s="194"/>
      <c r="X175" s="194"/>
      <c r="Y175" s="194"/>
      <c r="Z175" s="194"/>
    </row>
    <row r="176" spans="1:26" ht="12.75">
      <c r="A176" s="194"/>
      <c r="B176" s="196"/>
      <c r="C176" s="196"/>
      <c r="D176" s="196"/>
      <c r="E176" s="196"/>
      <c r="F176" s="196"/>
      <c r="G176" s="196"/>
      <c r="H176" s="196"/>
      <c r="I176" s="196"/>
      <c r="J176" s="196"/>
      <c r="K176" s="196"/>
      <c r="L176" s="196"/>
      <c r="M176" s="196"/>
      <c r="N176" s="196"/>
      <c r="O176" s="196"/>
      <c r="P176" s="194"/>
      <c r="Q176" s="194"/>
      <c r="R176" s="194"/>
      <c r="S176" s="194"/>
      <c r="T176" s="194"/>
      <c r="U176" s="194"/>
      <c r="V176" s="194"/>
      <c r="W176" s="194"/>
      <c r="X176" s="194"/>
      <c r="Y176" s="194"/>
      <c r="Z176" s="194"/>
    </row>
    <row r="177" spans="1:26" ht="12.75">
      <c r="A177" s="194"/>
      <c r="B177" s="196"/>
      <c r="C177" s="196"/>
      <c r="D177" s="196"/>
      <c r="E177" s="196"/>
      <c r="F177" s="196"/>
      <c r="G177" s="196"/>
      <c r="H177" s="196"/>
      <c r="I177" s="196"/>
      <c r="J177" s="196"/>
      <c r="K177" s="196"/>
      <c r="L177" s="196"/>
      <c r="M177" s="196"/>
      <c r="N177" s="196"/>
      <c r="O177" s="196"/>
      <c r="P177" s="194"/>
      <c r="Q177" s="194"/>
      <c r="R177" s="194"/>
      <c r="S177" s="194"/>
      <c r="T177" s="194"/>
      <c r="U177" s="194"/>
      <c r="V177" s="194"/>
      <c r="W177" s="194"/>
      <c r="X177" s="194"/>
      <c r="Y177" s="194"/>
      <c r="Z177" s="194"/>
    </row>
    <row r="178" spans="1:26" ht="12.75">
      <c r="A178" s="194"/>
      <c r="B178" s="196"/>
      <c r="C178" s="196"/>
      <c r="D178" s="196"/>
      <c r="E178" s="196"/>
      <c r="F178" s="196"/>
      <c r="G178" s="196"/>
      <c r="H178" s="196"/>
      <c r="I178" s="196"/>
      <c r="J178" s="196"/>
      <c r="K178" s="196"/>
      <c r="L178" s="196"/>
      <c r="M178" s="196"/>
      <c r="N178" s="196"/>
      <c r="O178" s="196"/>
      <c r="P178" s="194"/>
      <c r="Q178" s="194"/>
      <c r="R178" s="194"/>
      <c r="S178" s="194"/>
      <c r="T178" s="194"/>
      <c r="U178" s="194"/>
      <c r="V178" s="194"/>
      <c r="W178" s="194"/>
      <c r="X178" s="194"/>
      <c r="Y178" s="194"/>
      <c r="Z178" s="194"/>
    </row>
    <row r="179" spans="1:26" ht="12.75">
      <c r="A179" s="194"/>
      <c r="B179" s="196"/>
      <c r="C179" s="196"/>
      <c r="D179" s="196"/>
      <c r="E179" s="196"/>
      <c r="F179" s="196"/>
      <c r="G179" s="196"/>
      <c r="H179" s="196"/>
      <c r="I179" s="196"/>
      <c r="J179" s="196"/>
      <c r="K179" s="196"/>
      <c r="L179" s="196"/>
      <c r="M179" s="196"/>
      <c r="N179" s="196"/>
      <c r="O179" s="196"/>
      <c r="P179" s="194"/>
      <c r="Q179" s="194"/>
      <c r="R179" s="194"/>
      <c r="S179" s="194"/>
      <c r="T179" s="194"/>
      <c r="U179" s="194"/>
      <c r="V179" s="194"/>
      <c r="W179" s="194"/>
      <c r="X179" s="194"/>
      <c r="Y179" s="194"/>
      <c r="Z179" s="194"/>
    </row>
    <row r="180" spans="1:26" ht="12.75">
      <c r="A180" s="194"/>
      <c r="B180" s="196"/>
      <c r="C180" s="196"/>
      <c r="D180" s="196"/>
      <c r="E180" s="196"/>
      <c r="F180" s="196"/>
      <c r="G180" s="196"/>
      <c r="H180" s="196"/>
      <c r="I180" s="196"/>
      <c r="J180" s="196"/>
      <c r="K180" s="196"/>
      <c r="L180" s="196"/>
      <c r="M180" s="196"/>
      <c r="N180" s="196"/>
      <c r="O180" s="196"/>
      <c r="P180" s="194"/>
      <c r="Q180" s="194"/>
      <c r="R180" s="194"/>
      <c r="S180" s="194"/>
      <c r="T180" s="194"/>
      <c r="U180" s="194"/>
      <c r="V180" s="194"/>
      <c r="W180" s="194"/>
      <c r="X180" s="194"/>
      <c r="Y180" s="194"/>
      <c r="Z180" s="194"/>
    </row>
    <row r="181" spans="1:26" ht="12.75">
      <c r="A181" s="194"/>
      <c r="B181" s="196"/>
      <c r="C181" s="196"/>
      <c r="D181" s="196"/>
      <c r="E181" s="196"/>
      <c r="F181" s="196"/>
      <c r="G181" s="196"/>
      <c r="H181" s="196"/>
      <c r="I181" s="196"/>
      <c r="J181" s="196"/>
      <c r="K181" s="196"/>
      <c r="L181" s="196"/>
      <c r="M181" s="196"/>
      <c r="N181" s="196"/>
      <c r="O181" s="196"/>
      <c r="P181" s="194"/>
      <c r="Q181" s="194"/>
      <c r="R181" s="194"/>
      <c r="S181" s="194"/>
      <c r="T181" s="194"/>
      <c r="U181" s="194"/>
      <c r="V181" s="194"/>
      <c r="W181" s="194"/>
      <c r="X181" s="194"/>
      <c r="Y181" s="194"/>
      <c r="Z181" s="194"/>
    </row>
    <row r="182" spans="1:26" ht="12.75">
      <c r="A182" s="194"/>
      <c r="B182" s="196"/>
      <c r="C182" s="196"/>
      <c r="D182" s="196"/>
      <c r="E182" s="196"/>
      <c r="F182" s="196"/>
      <c r="G182" s="196"/>
      <c r="H182" s="196"/>
      <c r="I182" s="196"/>
      <c r="J182" s="196"/>
      <c r="K182" s="196"/>
      <c r="L182" s="196"/>
      <c r="M182" s="196"/>
      <c r="N182" s="196"/>
      <c r="O182" s="196"/>
      <c r="P182" s="194"/>
      <c r="Q182" s="194"/>
      <c r="R182" s="194"/>
      <c r="S182" s="194"/>
      <c r="T182" s="194"/>
      <c r="U182" s="194"/>
      <c r="V182" s="194"/>
      <c r="W182" s="194"/>
      <c r="X182" s="194"/>
      <c r="Y182" s="194"/>
      <c r="Z182" s="194"/>
    </row>
    <row r="183" spans="1:26" ht="12.75">
      <c r="A183" s="194"/>
      <c r="B183" s="196"/>
      <c r="C183" s="196"/>
      <c r="D183" s="196"/>
      <c r="E183" s="196"/>
      <c r="F183" s="196"/>
      <c r="G183" s="196"/>
      <c r="H183" s="196"/>
      <c r="I183" s="196"/>
      <c r="J183" s="196"/>
      <c r="K183" s="196"/>
      <c r="L183" s="196"/>
      <c r="M183" s="196"/>
      <c r="N183" s="196"/>
      <c r="O183" s="196"/>
      <c r="P183" s="194"/>
      <c r="Q183" s="194"/>
      <c r="R183" s="194"/>
      <c r="S183" s="194"/>
      <c r="T183" s="194"/>
      <c r="U183" s="194"/>
      <c r="V183" s="194"/>
      <c r="W183" s="194"/>
      <c r="X183" s="194"/>
      <c r="Y183" s="194"/>
      <c r="Z183" s="194"/>
    </row>
    <row r="184" spans="1:26" ht="12.75">
      <c r="A184" s="194"/>
      <c r="B184" s="196"/>
      <c r="C184" s="196"/>
      <c r="D184" s="196"/>
      <c r="E184" s="196"/>
      <c r="F184" s="196"/>
      <c r="G184" s="196"/>
      <c r="H184" s="196"/>
      <c r="I184" s="196"/>
      <c r="J184" s="196"/>
      <c r="K184" s="196"/>
      <c r="L184" s="196"/>
      <c r="M184" s="196"/>
      <c r="N184" s="196"/>
      <c r="O184" s="196"/>
      <c r="P184" s="194"/>
      <c r="Q184" s="194"/>
      <c r="R184" s="194"/>
      <c r="S184" s="194"/>
      <c r="T184" s="194"/>
      <c r="U184" s="194"/>
      <c r="V184" s="194"/>
      <c r="W184" s="194"/>
      <c r="X184" s="194"/>
      <c r="Y184" s="194"/>
      <c r="Z184" s="194"/>
    </row>
    <row r="185" spans="1:26" ht="12.75">
      <c r="A185" s="194"/>
      <c r="B185" s="196"/>
      <c r="C185" s="196"/>
      <c r="D185" s="196"/>
      <c r="E185" s="196"/>
      <c r="F185" s="196"/>
      <c r="G185" s="196"/>
      <c r="H185" s="196"/>
      <c r="I185" s="196"/>
      <c r="J185" s="196"/>
      <c r="K185" s="196"/>
      <c r="L185" s="196"/>
      <c r="M185" s="196"/>
      <c r="N185" s="196"/>
      <c r="O185" s="196"/>
      <c r="P185" s="194"/>
      <c r="Q185" s="194"/>
      <c r="R185" s="194"/>
      <c r="S185" s="194"/>
      <c r="T185" s="194"/>
      <c r="U185" s="194"/>
      <c r="V185" s="194"/>
      <c r="W185" s="194"/>
      <c r="X185" s="194"/>
      <c r="Y185" s="194"/>
      <c r="Z185" s="194"/>
    </row>
    <row r="186" spans="1:26" ht="12.75">
      <c r="A186" s="194"/>
      <c r="B186" s="196"/>
      <c r="C186" s="196"/>
      <c r="D186" s="196"/>
      <c r="E186" s="196"/>
      <c r="F186" s="196"/>
      <c r="G186" s="196"/>
      <c r="H186" s="196"/>
      <c r="I186" s="196"/>
      <c r="J186" s="196"/>
      <c r="K186" s="196"/>
      <c r="L186" s="196"/>
      <c r="M186" s="196"/>
      <c r="N186" s="196"/>
      <c r="O186" s="196"/>
      <c r="P186" s="194"/>
      <c r="Q186" s="194"/>
      <c r="R186" s="194"/>
      <c r="S186" s="194"/>
      <c r="T186" s="194"/>
      <c r="U186" s="194"/>
      <c r="V186" s="194"/>
      <c r="W186" s="194"/>
      <c r="X186" s="194"/>
      <c r="Y186" s="194"/>
      <c r="Z186" s="194"/>
    </row>
    <row r="187" spans="1:26" ht="12.75">
      <c r="A187" s="194"/>
      <c r="B187" s="196"/>
      <c r="C187" s="196"/>
      <c r="D187" s="196"/>
      <c r="E187" s="196"/>
      <c r="F187" s="196"/>
      <c r="G187" s="196"/>
      <c r="H187" s="196"/>
      <c r="I187" s="196"/>
      <c r="J187" s="196"/>
      <c r="K187" s="196"/>
      <c r="L187" s="196"/>
      <c r="M187" s="196"/>
      <c r="N187" s="196"/>
      <c r="O187" s="196"/>
      <c r="P187" s="194"/>
      <c r="Q187" s="194"/>
      <c r="R187" s="194"/>
      <c r="S187" s="194"/>
      <c r="T187" s="194"/>
      <c r="U187" s="194"/>
      <c r="V187" s="194"/>
      <c r="W187" s="194"/>
      <c r="X187" s="194"/>
      <c r="Y187" s="194"/>
      <c r="Z187" s="194"/>
    </row>
    <row r="188" spans="1:26" ht="12.75">
      <c r="A188" s="194"/>
      <c r="B188" s="196"/>
      <c r="C188" s="196"/>
      <c r="D188" s="196"/>
      <c r="E188" s="196"/>
      <c r="F188" s="196"/>
      <c r="G188" s="196"/>
      <c r="H188" s="196"/>
      <c r="I188" s="196"/>
      <c r="J188" s="196"/>
      <c r="K188" s="196"/>
      <c r="L188" s="196"/>
      <c r="M188" s="196"/>
      <c r="N188" s="196"/>
      <c r="O188" s="196"/>
      <c r="P188" s="194"/>
      <c r="Q188" s="194"/>
      <c r="R188" s="194"/>
      <c r="S188" s="194"/>
      <c r="T188" s="194"/>
      <c r="U188" s="194"/>
      <c r="V188" s="194"/>
      <c r="W188" s="194"/>
      <c r="X188" s="194"/>
      <c r="Y188" s="194"/>
      <c r="Z188" s="194"/>
    </row>
    <row r="189" spans="1:26" ht="12.75">
      <c r="A189" s="194"/>
      <c r="B189" s="196"/>
      <c r="C189" s="196"/>
      <c r="D189" s="196"/>
      <c r="E189" s="196"/>
      <c r="F189" s="196"/>
      <c r="G189" s="196"/>
      <c r="H189" s="196"/>
      <c r="I189" s="196"/>
      <c r="J189" s="196"/>
      <c r="K189" s="196"/>
      <c r="L189" s="196"/>
      <c r="M189" s="196"/>
      <c r="N189" s="196"/>
      <c r="O189" s="196"/>
      <c r="P189" s="194"/>
      <c r="Q189" s="194"/>
      <c r="R189" s="194"/>
      <c r="S189" s="194"/>
      <c r="T189" s="194"/>
      <c r="U189" s="194"/>
      <c r="V189" s="194"/>
      <c r="W189" s="194"/>
      <c r="X189" s="194"/>
      <c r="Y189" s="194"/>
      <c r="Z189" s="194"/>
    </row>
    <row r="190" spans="1:26" ht="12.75">
      <c r="A190" s="194"/>
      <c r="B190" s="196"/>
      <c r="C190" s="196"/>
      <c r="D190" s="196"/>
      <c r="E190" s="196"/>
      <c r="F190" s="196"/>
      <c r="G190" s="196"/>
      <c r="H190" s="196"/>
      <c r="I190" s="196"/>
      <c r="J190" s="196"/>
      <c r="K190" s="196"/>
      <c r="L190" s="196"/>
      <c r="M190" s="196"/>
      <c r="N190" s="196"/>
      <c r="O190" s="196"/>
      <c r="P190" s="194"/>
      <c r="Q190" s="194"/>
      <c r="R190" s="194"/>
      <c r="S190" s="194"/>
      <c r="T190" s="194"/>
      <c r="U190" s="194"/>
      <c r="V190" s="194"/>
      <c r="W190" s="194"/>
      <c r="X190" s="194"/>
      <c r="Y190" s="194"/>
      <c r="Z190" s="194"/>
    </row>
    <row r="191" spans="1:26" ht="12.75">
      <c r="A191" s="194"/>
      <c r="B191" s="196"/>
      <c r="C191" s="196"/>
      <c r="D191" s="196"/>
      <c r="E191" s="196"/>
      <c r="F191" s="196"/>
      <c r="G191" s="196"/>
      <c r="H191" s="196"/>
      <c r="I191" s="196"/>
      <c r="J191" s="196"/>
      <c r="K191" s="196"/>
      <c r="L191" s="196"/>
      <c r="M191" s="196"/>
      <c r="N191" s="196"/>
      <c r="O191" s="196"/>
      <c r="P191" s="194"/>
      <c r="Q191" s="194"/>
      <c r="R191" s="194"/>
      <c r="S191" s="194"/>
      <c r="T191" s="194"/>
      <c r="U191" s="194"/>
      <c r="V191" s="194"/>
      <c r="W191" s="194"/>
      <c r="X191" s="194"/>
      <c r="Y191" s="194"/>
      <c r="Z191" s="194"/>
    </row>
    <row r="192" spans="1:26" ht="12.75">
      <c r="A192" s="194"/>
      <c r="B192" s="196"/>
      <c r="C192" s="196"/>
      <c r="D192" s="196"/>
      <c r="E192" s="196"/>
      <c r="F192" s="196"/>
      <c r="G192" s="196"/>
      <c r="H192" s="196"/>
      <c r="I192" s="196"/>
      <c r="J192" s="196"/>
      <c r="K192" s="196"/>
      <c r="L192" s="196"/>
      <c r="M192" s="196"/>
      <c r="N192" s="196"/>
      <c r="O192" s="196"/>
      <c r="P192" s="194"/>
      <c r="Q192" s="194"/>
      <c r="R192" s="194"/>
      <c r="S192" s="194"/>
      <c r="T192" s="194"/>
      <c r="U192" s="194"/>
      <c r="V192" s="194"/>
      <c r="W192" s="194"/>
      <c r="X192" s="194"/>
      <c r="Y192" s="194"/>
      <c r="Z192" s="194"/>
    </row>
    <row r="193" spans="1:26" ht="12.75">
      <c r="A193" s="194"/>
      <c r="B193" s="196"/>
      <c r="C193" s="196"/>
      <c r="D193" s="196"/>
      <c r="E193" s="196"/>
      <c r="F193" s="196"/>
      <c r="G193" s="196"/>
      <c r="H193" s="196"/>
      <c r="I193" s="196"/>
      <c r="J193" s="196"/>
      <c r="K193" s="196"/>
      <c r="L193" s="196"/>
      <c r="M193" s="196"/>
      <c r="N193" s="196"/>
      <c r="O193" s="196"/>
      <c r="P193" s="194"/>
      <c r="Q193" s="194"/>
      <c r="R193" s="194"/>
      <c r="S193" s="194"/>
      <c r="T193" s="194"/>
      <c r="U193" s="194"/>
      <c r="V193" s="194"/>
      <c r="W193" s="194"/>
      <c r="X193" s="194"/>
      <c r="Y193" s="194"/>
      <c r="Z193" s="194"/>
    </row>
    <row r="194" spans="1:26" ht="12.75">
      <c r="A194" s="194"/>
      <c r="B194" s="196"/>
      <c r="C194" s="196"/>
      <c r="D194" s="196"/>
      <c r="E194" s="196"/>
      <c r="F194" s="196"/>
      <c r="G194" s="196"/>
      <c r="H194" s="196"/>
      <c r="I194" s="196"/>
      <c r="J194" s="196"/>
      <c r="K194" s="196"/>
      <c r="L194" s="196"/>
      <c r="M194" s="196"/>
      <c r="N194" s="196"/>
      <c r="O194" s="196"/>
      <c r="P194" s="194"/>
      <c r="Q194" s="194"/>
      <c r="R194" s="194"/>
      <c r="S194" s="194"/>
      <c r="T194" s="194"/>
      <c r="U194" s="194"/>
      <c r="V194" s="194"/>
      <c r="W194" s="194"/>
      <c r="X194" s="194"/>
      <c r="Y194" s="194"/>
      <c r="Z194" s="194"/>
    </row>
    <row r="195" spans="1:26" ht="12.75">
      <c r="A195" s="194"/>
      <c r="B195" s="196"/>
      <c r="C195" s="196"/>
      <c r="D195" s="196"/>
      <c r="E195" s="196"/>
      <c r="F195" s="196"/>
      <c r="G195" s="196"/>
      <c r="H195" s="196"/>
      <c r="I195" s="196"/>
      <c r="J195" s="196"/>
      <c r="K195" s="196"/>
      <c r="L195" s="196"/>
      <c r="M195" s="196"/>
      <c r="N195" s="196"/>
      <c r="O195" s="196"/>
      <c r="P195" s="194"/>
      <c r="Q195" s="194"/>
      <c r="R195" s="194"/>
      <c r="S195" s="194"/>
      <c r="T195" s="194"/>
      <c r="U195" s="194"/>
      <c r="V195" s="194"/>
      <c r="W195" s="194"/>
      <c r="X195" s="194"/>
      <c r="Y195" s="194"/>
      <c r="Z195" s="194"/>
    </row>
    <row r="196" spans="1:26" ht="12.75">
      <c r="A196" s="194"/>
      <c r="B196" s="196"/>
      <c r="C196" s="196"/>
      <c r="D196" s="196"/>
      <c r="E196" s="196"/>
      <c r="F196" s="196"/>
      <c r="G196" s="196"/>
      <c r="H196" s="196"/>
      <c r="I196" s="196"/>
      <c r="J196" s="196"/>
      <c r="K196" s="196"/>
      <c r="L196" s="196"/>
      <c r="M196" s="196"/>
      <c r="N196" s="196"/>
      <c r="O196" s="196"/>
      <c r="P196" s="194"/>
      <c r="Q196" s="194"/>
      <c r="R196" s="194"/>
      <c r="S196" s="194"/>
      <c r="T196" s="194"/>
      <c r="U196" s="194"/>
      <c r="V196" s="194"/>
      <c r="W196" s="194"/>
      <c r="X196" s="194"/>
      <c r="Y196" s="194"/>
      <c r="Z196" s="194"/>
    </row>
    <row r="197" spans="1:26" ht="12.75">
      <c r="A197" s="194"/>
      <c r="B197" s="196"/>
      <c r="C197" s="196"/>
      <c r="D197" s="196"/>
      <c r="E197" s="196"/>
      <c r="F197" s="196"/>
      <c r="G197" s="196"/>
      <c r="H197" s="196"/>
      <c r="I197" s="196"/>
      <c r="J197" s="196"/>
      <c r="K197" s="196"/>
      <c r="L197" s="196"/>
      <c r="M197" s="196"/>
      <c r="N197" s="196"/>
      <c r="O197" s="196"/>
      <c r="P197" s="194"/>
      <c r="Q197" s="194"/>
      <c r="R197" s="194"/>
      <c r="S197" s="194"/>
      <c r="T197" s="194"/>
      <c r="U197" s="194"/>
      <c r="V197" s="194"/>
      <c r="W197" s="194"/>
      <c r="X197" s="194"/>
      <c r="Y197" s="194"/>
      <c r="Z197" s="194"/>
    </row>
    <row r="198" spans="1:26" ht="12.75">
      <c r="A198" s="194"/>
      <c r="B198" s="194"/>
      <c r="C198" s="194"/>
      <c r="D198" s="194"/>
      <c r="E198" s="194"/>
      <c r="F198" s="194"/>
      <c r="G198" s="194"/>
      <c r="H198" s="194"/>
      <c r="I198" s="194"/>
      <c r="J198" s="194"/>
      <c r="K198" s="194"/>
      <c r="L198" s="194"/>
      <c r="M198" s="194"/>
      <c r="N198" s="194"/>
      <c r="O198" s="194"/>
      <c r="P198" s="194"/>
      <c r="Q198" s="194"/>
      <c r="R198" s="194"/>
      <c r="S198" s="194"/>
      <c r="T198" s="194"/>
      <c r="U198" s="194"/>
      <c r="V198" s="194"/>
      <c r="W198" s="194"/>
      <c r="X198" s="194"/>
      <c r="Y198" s="194"/>
      <c r="Z198" s="194"/>
    </row>
    <row r="199" spans="1:26" ht="12.75">
      <c r="A199" s="194"/>
      <c r="B199" s="194"/>
      <c r="C199" s="194"/>
      <c r="D199" s="194"/>
      <c r="E199" s="194"/>
      <c r="F199" s="194"/>
      <c r="G199" s="194"/>
      <c r="H199" s="194"/>
      <c r="I199" s="194"/>
      <c r="J199" s="194"/>
      <c r="K199" s="194"/>
      <c r="L199" s="194"/>
      <c r="M199" s="194"/>
      <c r="N199" s="194"/>
      <c r="O199" s="194"/>
      <c r="P199" s="194"/>
      <c r="Q199" s="194"/>
      <c r="R199" s="194"/>
      <c r="S199" s="194"/>
      <c r="T199" s="194"/>
      <c r="U199" s="194"/>
      <c r="V199" s="194"/>
      <c r="W199" s="194"/>
      <c r="X199" s="194"/>
      <c r="Y199" s="194"/>
      <c r="Z199" s="194"/>
    </row>
    <row r="200" spans="1:26" ht="12.75">
      <c r="A200" s="194"/>
      <c r="B200" s="194"/>
      <c r="C200" s="194"/>
      <c r="D200" s="194"/>
      <c r="E200" s="194"/>
      <c r="F200" s="194"/>
      <c r="G200" s="194"/>
      <c r="H200" s="194"/>
      <c r="I200" s="194"/>
      <c r="J200" s="194"/>
      <c r="K200" s="194"/>
      <c r="L200" s="194"/>
      <c r="M200" s="194"/>
      <c r="N200" s="194"/>
      <c r="O200" s="194"/>
      <c r="P200" s="194"/>
      <c r="Q200" s="194"/>
      <c r="R200" s="194"/>
      <c r="S200" s="194"/>
      <c r="T200" s="194"/>
      <c r="U200" s="194"/>
      <c r="V200" s="194"/>
      <c r="W200" s="194"/>
      <c r="X200" s="194"/>
      <c r="Y200" s="194"/>
      <c r="Z200" s="194"/>
    </row>
    <row r="201" spans="1:26" ht="12.75">
      <c r="A201" s="194"/>
      <c r="B201" s="194"/>
      <c r="C201" s="194"/>
      <c r="D201" s="194"/>
      <c r="E201" s="194"/>
      <c r="F201" s="194"/>
      <c r="G201" s="194"/>
      <c r="H201" s="194"/>
      <c r="I201" s="194"/>
      <c r="J201" s="194"/>
      <c r="K201" s="194"/>
      <c r="L201" s="194"/>
      <c r="M201" s="194"/>
      <c r="N201" s="194"/>
      <c r="O201" s="194"/>
      <c r="P201" s="194"/>
      <c r="Q201" s="194"/>
      <c r="R201" s="194"/>
      <c r="S201" s="194"/>
      <c r="T201" s="194"/>
      <c r="U201" s="194"/>
      <c r="V201" s="194"/>
      <c r="W201" s="194"/>
      <c r="X201" s="194"/>
      <c r="Y201" s="194"/>
      <c r="Z201" s="194"/>
    </row>
    <row r="202" spans="1:26" ht="12.75">
      <c r="A202" s="194"/>
      <c r="B202" s="194"/>
      <c r="C202" s="194"/>
      <c r="D202" s="194"/>
      <c r="E202" s="194"/>
      <c r="F202" s="194"/>
      <c r="G202" s="194"/>
      <c r="H202" s="194"/>
      <c r="I202" s="194"/>
      <c r="J202" s="194"/>
      <c r="K202" s="194"/>
      <c r="L202" s="194"/>
      <c r="M202" s="194"/>
      <c r="N202" s="194"/>
      <c r="O202" s="194"/>
      <c r="P202" s="194"/>
      <c r="Q202" s="194"/>
      <c r="R202" s="194"/>
      <c r="S202" s="194"/>
      <c r="T202" s="194"/>
      <c r="U202" s="194"/>
      <c r="V202" s="194"/>
      <c r="W202" s="194"/>
      <c r="X202" s="194"/>
      <c r="Y202" s="194"/>
      <c r="Z202" s="194"/>
    </row>
    <row r="203" spans="1:26" ht="12.75">
      <c r="A203" s="194"/>
      <c r="B203" s="194"/>
      <c r="C203" s="194"/>
      <c r="D203" s="194"/>
      <c r="E203" s="194"/>
      <c r="F203" s="194"/>
      <c r="G203" s="194"/>
      <c r="H203" s="194"/>
      <c r="I203" s="194"/>
      <c r="J203" s="194"/>
      <c r="K203" s="194"/>
      <c r="L203" s="194"/>
      <c r="M203" s="194"/>
      <c r="N203" s="194"/>
      <c r="O203" s="194"/>
      <c r="P203" s="194"/>
      <c r="Q203" s="194"/>
      <c r="R203" s="194"/>
      <c r="S203" s="194"/>
      <c r="T203" s="194"/>
      <c r="U203" s="194"/>
      <c r="V203" s="194"/>
      <c r="W203" s="194"/>
      <c r="X203" s="194"/>
      <c r="Y203" s="194"/>
      <c r="Z203" s="194"/>
    </row>
    <row r="204" spans="1:26" ht="12.75">
      <c r="A204" s="194"/>
      <c r="B204" s="194"/>
      <c r="C204" s="194"/>
      <c r="D204" s="194"/>
      <c r="E204" s="194"/>
      <c r="F204" s="194"/>
      <c r="G204" s="194"/>
      <c r="H204" s="194"/>
      <c r="I204" s="194"/>
      <c r="J204" s="194"/>
      <c r="K204" s="194"/>
      <c r="L204" s="194"/>
      <c r="M204" s="194"/>
      <c r="N204" s="194"/>
      <c r="O204" s="194"/>
      <c r="P204" s="194"/>
      <c r="Q204" s="194"/>
      <c r="R204" s="194"/>
      <c r="S204" s="194"/>
      <c r="T204" s="194"/>
      <c r="U204" s="194"/>
      <c r="V204" s="194"/>
      <c r="W204" s="194"/>
      <c r="X204" s="194"/>
      <c r="Y204" s="194"/>
      <c r="Z204" s="194"/>
    </row>
    <row r="205" spans="1:26" ht="12.75">
      <c r="A205" s="194"/>
      <c r="B205" s="194"/>
      <c r="C205" s="194"/>
      <c r="D205" s="194"/>
      <c r="E205" s="194"/>
      <c r="F205" s="194"/>
      <c r="G205" s="194"/>
      <c r="H205" s="194"/>
      <c r="I205" s="194"/>
      <c r="J205" s="194"/>
      <c r="K205" s="194"/>
      <c r="L205" s="194"/>
      <c r="M205" s="194"/>
      <c r="N205" s="194"/>
      <c r="O205" s="194"/>
      <c r="P205" s="194"/>
      <c r="Q205" s="194"/>
      <c r="R205" s="194"/>
      <c r="S205" s="194"/>
      <c r="T205" s="194"/>
      <c r="U205" s="194"/>
      <c r="V205" s="194"/>
      <c r="W205" s="194"/>
      <c r="X205" s="194"/>
      <c r="Y205" s="194"/>
      <c r="Z205" s="194"/>
    </row>
    <row r="206" spans="1:26" ht="12.75">
      <c r="A206" s="194"/>
      <c r="B206" s="194"/>
      <c r="C206" s="194"/>
      <c r="D206" s="194"/>
      <c r="E206" s="194"/>
      <c r="F206" s="194"/>
      <c r="G206" s="194"/>
      <c r="H206" s="194"/>
      <c r="I206" s="194"/>
      <c r="J206" s="194"/>
      <c r="K206" s="194"/>
      <c r="L206" s="194"/>
      <c r="M206" s="194"/>
      <c r="N206" s="194"/>
      <c r="O206" s="194"/>
      <c r="P206" s="194"/>
      <c r="Q206" s="194"/>
      <c r="R206" s="194"/>
      <c r="S206" s="194"/>
      <c r="T206" s="194"/>
      <c r="U206" s="194"/>
      <c r="V206" s="194"/>
      <c r="W206" s="194"/>
      <c r="X206" s="194"/>
      <c r="Y206" s="194"/>
      <c r="Z206" s="194"/>
    </row>
    <row r="207" spans="1:26" ht="12.75">
      <c r="A207" s="194"/>
      <c r="B207" s="194"/>
      <c r="C207" s="194"/>
      <c r="D207" s="194"/>
      <c r="E207" s="194"/>
      <c r="F207" s="194"/>
      <c r="G207" s="194"/>
      <c r="H207" s="194"/>
      <c r="I207" s="194"/>
      <c r="J207" s="194"/>
      <c r="K207" s="194"/>
      <c r="L207" s="194"/>
      <c r="M207" s="194"/>
      <c r="N207" s="194"/>
      <c r="O207" s="194"/>
      <c r="P207" s="194"/>
      <c r="Q207" s="194"/>
      <c r="R207" s="194"/>
      <c r="S207" s="194"/>
      <c r="T207" s="194"/>
      <c r="U207" s="194"/>
      <c r="V207" s="194"/>
      <c r="W207" s="194"/>
      <c r="X207" s="194"/>
      <c r="Y207" s="194"/>
      <c r="Z207" s="194"/>
    </row>
    <row r="208" spans="1:26" ht="12.75">
      <c r="A208" s="194"/>
      <c r="B208" s="194"/>
      <c r="C208" s="194"/>
      <c r="D208" s="194"/>
      <c r="E208" s="194"/>
      <c r="F208" s="194"/>
      <c r="G208" s="194"/>
      <c r="H208" s="194"/>
      <c r="I208" s="194"/>
      <c r="J208" s="194"/>
      <c r="K208" s="194"/>
      <c r="L208" s="194"/>
      <c r="M208" s="194"/>
      <c r="N208" s="194"/>
      <c r="O208" s="194"/>
      <c r="P208" s="194"/>
      <c r="Q208" s="194"/>
      <c r="R208" s="194"/>
      <c r="S208" s="194"/>
      <c r="T208" s="194"/>
      <c r="U208" s="194"/>
      <c r="V208" s="194"/>
      <c r="W208" s="194"/>
      <c r="X208" s="194"/>
      <c r="Y208" s="194"/>
      <c r="Z208" s="194"/>
    </row>
    <row r="209" spans="1:26" ht="12.75">
      <c r="A209" s="194"/>
      <c r="B209" s="194"/>
      <c r="C209" s="194"/>
      <c r="D209" s="194"/>
      <c r="E209" s="194"/>
      <c r="F209" s="194"/>
      <c r="G209" s="194"/>
      <c r="H209" s="194"/>
      <c r="I209" s="194"/>
      <c r="J209" s="194"/>
      <c r="K209" s="194"/>
      <c r="L209" s="194"/>
      <c r="M209" s="194"/>
      <c r="N209" s="194"/>
      <c r="O209" s="194"/>
      <c r="P209" s="194"/>
      <c r="Q209" s="194"/>
      <c r="R209" s="194"/>
      <c r="S209" s="194"/>
      <c r="T209" s="194"/>
      <c r="U209" s="194"/>
      <c r="V209" s="194"/>
      <c r="W209" s="194"/>
      <c r="X209" s="194"/>
      <c r="Y209" s="194"/>
      <c r="Z209" s="194"/>
    </row>
    <row r="210" spans="1:26" ht="12.75">
      <c r="A210" s="194"/>
      <c r="B210" s="194"/>
      <c r="C210" s="194"/>
      <c r="D210" s="194"/>
      <c r="E210" s="194"/>
      <c r="F210" s="194"/>
      <c r="G210" s="194"/>
      <c r="H210" s="194"/>
      <c r="I210" s="194"/>
      <c r="J210" s="194"/>
      <c r="K210" s="194"/>
      <c r="L210" s="194"/>
      <c r="M210" s="194"/>
      <c r="N210" s="194"/>
      <c r="O210" s="194"/>
      <c r="P210" s="194"/>
      <c r="Q210" s="194"/>
      <c r="R210" s="194"/>
      <c r="S210" s="194"/>
      <c r="T210" s="194"/>
      <c r="U210" s="194"/>
      <c r="V210" s="194"/>
      <c r="W210" s="194"/>
      <c r="X210" s="194"/>
      <c r="Y210" s="194"/>
      <c r="Z210" s="194"/>
    </row>
    <row r="211" spans="1:26" ht="12.75">
      <c r="A211" s="194"/>
      <c r="B211" s="194"/>
      <c r="C211" s="194"/>
      <c r="D211" s="194"/>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row>
    <row r="212" spans="1:26" ht="12.75">
      <c r="A212" s="194"/>
      <c r="B212" s="194"/>
      <c r="C212" s="194"/>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row>
    <row r="213" spans="1:26" ht="12.75">
      <c r="A213" s="194"/>
      <c r="B213" s="194"/>
      <c r="C213" s="194"/>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row>
    <row r="214" spans="1:26" ht="12.75">
      <c r="A214" s="194"/>
      <c r="B214" s="194"/>
      <c r="C214" s="194"/>
      <c r="D214" s="194"/>
      <c r="E214" s="194"/>
      <c r="F214" s="194"/>
      <c r="G214" s="194"/>
      <c r="H214" s="194"/>
      <c r="I214" s="194"/>
      <c r="J214" s="194"/>
      <c r="K214" s="194"/>
      <c r="L214" s="194"/>
      <c r="M214" s="194"/>
      <c r="N214" s="194"/>
      <c r="O214" s="194"/>
      <c r="P214" s="194"/>
      <c r="Q214" s="194"/>
      <c r="R214" s="194"/>
      <c r="S214" s="194"/>
      <c r="T214" s="194"/>
      <c r="U214" s="194"/>
      <c r="V214" s="194"/>
      <c r="W214" s="194"/>
      <c r="X214" s="194"/>
      <c r="Y214" s="194"/>
      <c r="Z214" s="194"/>
    </row>
    <row r="215" spans="1:26" ht="12.75">
      <c r="A215" s="194"/>
      <c r="B215" s="194"/>
      <c r="C215" s="194"/>
      <c r="D215" s="194"/>
      <c r="E215" s="194"/>
      <c r="F215" s="194"/>
      <c r="G215" s="194"/>
      <c r="H215" s="194"/>
      <c r="I215" s="194"/>
      <c r="J215" s="194"/>
      <c r="K215" s="194"/>
      <c r="L215" s="194"/>
      <c r="M215" s="194"/>
      <c r="N215" s="194"/>
      <c r="O215" s="194"/>
      <c r="P215" s="194"/>
      <c r="Q215" s="194"/>
      <c r="R215" s="194"/>
      <c r="S215" s="194"/>
      <c r="T215" s="194"/>
      <c r="U215" s="194"/>
      <c r="V215" s="194"/>
      <c r="W215" s="194"/>
      <c r="X215" s="194"/>
      <c r="Y215" s="194"/>
      <c r="Z215" s="194"/>
    </row>
    <row r="216" spans="1:26" ht="12.75">
      <c r="A216" s="194"/>
      <c r="B216" s="194"/>
      <c r="C216" s="194"/>
      <c r="D216" s="194"/>
      <c r="E216" s="194"/>
      <c r="F216" s="194"/>
      <c r="G216" s="194"/>
      <c r="H216" s="194"/>
      <c r="I216" s="194"/>
      <c r="J216" s="194"/>
      <c r="K216" s="194"/>
      <c r="L216" s="194"/>
      <c r="M216" s="194"/>
      <c r="N216" s="194"/>
      <c r="O216" s="194"/>
      <c r="P216" s="194"/>
      <c r="Q216" s="194"/>
      <c r="R216" s="194"/>
      <c r="S216" s="194"/>
      <c r="T216" s="194"/>
      <c r="U216" s="194"/>
      <c r="V216" s="194"/>
      <c r="W216" s="194"/>
      <c r="X216" s="194"/>
      <c r="Y216" s="194"/>
      <c r="Z216" s="194"/>
    </row>
    <row r="217" spans="1:26" ht="12.75">
      <c r="A217" s="194"/>
      <c r="B217" s="194"/>
      <c r="C217" s="194"/>
      <c r="D217" s="194"/>
      <c r="E217" s="194"/>
      <c r="F217" s="194"/>
      <c r="G217" s="194"/>
      <c r="H217" s="194"/>
      <c r="I217" s="194"/>
      <c r="J217" s="194"/>
      <c r="K217" s="194"/>
      <c r="L217" s="194"/>
      <c r="M217" s="194"/>
      <c r="N217" s="194"/>
      <c r="O217" s="194"/>
      <c r="P217" s="194"/>
      <c r="Q217" s="194"/>
      <c r="R217" s="194"/>
      <c r="S217" s="194"/>
      <c r="T217" s="194"/>
      <c r="U217" s="194"/>
      <c r="V217" s="194"/>
      <c r="W217" s="194"/>
      <c r="X217" s="194"/>
      <c r="Y217" s="194"/>
      <c r="Z217" s="194"/>
    </row>
    <row r="218" spans="1:26" ht="12.75">
      <c r="A218" s="194"/>
      <c r="B218" s="194"/>
      <c r="C218" s="194"/>
      <c r="D218" s="194"/>
      <c r="E218" s="194"/>
      <c r="F218" s="194"/>
      <c r="G218" s="194"/>
      <c r="H218" s="194"/>
      <c r="I218" s="194"/>
      <c r="J218" s="194"/>
      <c r="K218" s="194"/>
      <c r="L218" s="194"/>
      <c r="M218" s="194"/>
      <c r="N218" s="194"/>
      <c r="O218" s="194"/>
      <c r="P218" s="194"/>
      <c r="Q218" s="194"/>
      <c r="R218" s="194"/>
      <c r="S218" s="194"/>
      <c r="T218" s="194"/>
      <c r="U218" s="194"/>
      <c r="V218" s="194"/>
      <c r="W218" s="194"/>
      <c r="X218" s="194"/>
      <c r="Y218" s="194"/>
      <c r="Z218" s="194"/>
    </row>
    <row r="219" spans="1:26" ht="12.75">
      <c r="A219" s="194"/>
      <c r="B219" s="194"/>
      <c r="C219" s="194"/>
      <c r="D219" s="194"/>
      <c r="E219" s="194"/>
      <c r="F219" s="194"/>
      <c r="G219" s="194"/>
      <c r="H219" s="194"/>
      <c r="I219" s="194"/>
      <c r="J219" s="194"/>
      <c r="K219" s="194"/>
      <c r="L219" s="194"/>
      <c r="M219" s="194"/>
      <c r="N219" s="194"/>
      <c r="O219" s="194"/>
      <c r="P219" s="194"/>
      <c r="Q219" s="194"/>
      <c r="R219" s="194"/>
      <c r="S219" s="194"/>
      <c r="T219" s="194"/>
      <c r="U219" s="194"/>
      <c r="V219" s="194"/>
      <c r="W219" s="194"/>
      <c r="X219" s="194"/>
      <c r="Y219" s="194"/>
      <c r="Z219" s="194"/>
    </row>
    <row r="220" spans="1:26" ht="12.75">
      <c r="A220" s="194"/>
      <c r="B220" s="194"/>
      <c r="C220" s="194"/>
      <c r="D220" s="194"/>
      <c r="E220" s="194"/>
      <c r="F220" s="194"/>
      <c r="G220" s="194"/>
      <c r="H220" s="194"/>
      <c r="I220" s="194"/>
      <c r="J220" s="194"/>
      <c r="K220" s="194"/>
      <c r="L220" s="194"/>
      <c r="M220" s="194"/>
      <c r="N220" s="194"/>
      <c r="O220" s="194"/>
      <c r="P220" s="194"/>
      <c r="Q220" s="194"/>
      <c r="R220" s="194"/>
      <c r="S220" s="194"/>
      <c r="T220" s="194"/>
      <c r="U220" s="194"/>
      <c r="V220" s="194"/>
      <c r="W220" s="194"/>
      <c r="X220" s="194"/>
      <c r="Y220" s="194"/>
      <c r="Z220" s="194"/>
    </row>
    <row r="221" spans="1:26" ht="12.75">
      <c r="A221" s="194"/>
      <c r="B221" s="194"/>
      <c r="C221" s="194"/>
      <c r="D221" s="194"/>
      <c r="E221" s="194"/>
      <c r="F221" s="194"/>
      <c r="G221" s="194"/>
      <c r="H221" s="194"/>
      <c r="I221" s="194"/>
      <c r="J221" s="194"/>
      <c r="K221" s="194"/>
      <c r="L221" s="194"/>
      <c r="M221" s="194"/>
      <c r="N221" s="194"/>
      <c r="O221" s="194"/>
      <c r="P221" s="194"/>
      <c r="Q221" s="194"/>
      <c r="R221" s="194"/>
      <c r="S221" s="194"/>
      <c r="T221" s="194"/>
      <c r="U221" s="194"/>
      <c r="V221" s="194"/>
      <c r="W221" s="194"/>
      <c r="X221" s="194"/>
      <c r="Y221" s="194"/>
      <c r="Z221" s="194"/>
    </row>
    <row r="222" spans="1:26" ht="12.75">
      <c r="A222" s="194"/>
      <c r="B222" s="194"/>
      <c r="C222" s="194"/>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row>
    <row r="223" spans="1:26" ht="12.75">
      <c r="A223" s="194"/>
      <c r="B223" s="194"/>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row>
    <row r="224" spans="1:26" ht="12.75">
      <c r="A224" s="194"/>
      <c r="B224" s="194"/>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4"/>
      <c r="Z224" s="194"/>
    </row>
    <row r="225" spans="1:26" ht="12.75">
      <c r="A225" s="194"/>
      <c r="B225" s="194"/>
      <c r="C225" s="194"/>
      <c r="D225" s="194"/>
      <c r="E225" s="194"/>
      <c r="F225" s="194"/>
      <c r="G225" s="194"/>
      <c r="H225" s="194"/>
      <c r="I225" s="194"/>
      <c r="J225" s="194"/>
      <c r="K225" s="194"/>
      <c r="L225" s="194"/>
      <c r="M225" s="194"/>
      <c r="N225" s="194"/>
      <c r="O225" s="194"/>
      <c r="P225" s="194"/>
      <c r="Q225" s="194"/>
      <c r="R225" s="194"/>
      <c r="S225" s="194"/>
      <c r="T225" s="194"/>
      <c r="U225" s="194"/>
      <c r="V225" s="194"/>
      <c r="W225" s="194"/>
      <c r="X225" s="194"/>
      <c r="Y225" s="194"/>
      <c r="Z225" s="194"/>
    </row>
    <row r="226" spans="1:26" ht="12.75">
      <c r="A226" s="194"/>
      <c r="B226" s="194"/>
      <c r="C226" s="194"/>
      <c r="D226" s="194"/>
      <c r="E226" s="194"/>
      <c r="F226" s="194"/>
      <c r="G226" s="194"/>
      <c r="H226" s="194"/>
      <c r="I226" s="194"/>
      <c r="J226" s="194"/>
      <c r="K226" s="194"/>
      <c r="L226" s="194"/>
      <c r="M226" s="194"/>
      <c r="N226" s="194"/>
      <c r="O226" s="194"/>
      <c r="P226" s="194"/>
      <c r="Q226" s="194"/>
      <c r="R226" s="194"/>
      <c r="S226" s="194"/>
      <c r="T226" s="194"/>
      <c r="U226" s="194"/>
      <c r="V226" s="194"/>
      <c r="W226" s="194"/>
      <c r="X226" s="194"/>
      <c r="Y226" s="194"/>
      <c r="Z226" s="194"/>
    </row>
    <row r="227" spans="1:26" ht="12.75">
      <c r="A227" s="194"/>
      <c r="B227" s="194"/>
      <c r="C227" s="194"/>
      <c r="D227" s="194"/>
      <c r="E227" s="194"/>
      <c r="F227" s="194"/>
      <c r="G227" s="194"/>
      <c r="H227" s="194"/>
      <c r="I227" s="194"/>
      <c r="J227" s="194"/>
      <c r="K227" s="194"/>
      <c r="L227" s="194"/>
      <c r="M227" s="194"/>
      <c r="N227" s="194"/>
      <c r="O227" s="194"/>
      <c r="P227" s="194"/>
      <c r="Q227" s="194"/>
      <c r="R227" s="194"/>
      <c r="S227" s="194"/>
      <c r="T227" s="194"/>
      <c r="U227" s="194"/>
      <c r="V227" s="194"/>
      <c r="W227" s="194"/>
      <c r="X227" s="194"/>
      <c r="Y227" s="194"/>
      <c r="Z227" s="194"/>
    </row>
    <row r="228" spans="1:26" ht="12.75">
      <c r="A228" s="194"/>
      <c r="B228" s="194"/>
      <c r="C228" s="194"/>
      <c r="D228" s="194"/>
      <c r="E228" s="194"/>
      <c r="F228" s="194"/>
      <c r="G228" s="194"/>
      <c r="H228" s="194"/>
      <c r="I228" s="194"/>
      <c r="J228" s="194"/>
      <c r="K228" s="194"/>
      <c r="L228" s="194"/>
      <c r="M228" s="194"/>
      <c r="N228" s="194"/>
      <c r="O228" s="194"/>
      <c r="P228" s="194"/>
      <c r="Q228" s="194"/>
      <c r="R228" s="194"/>
      <c r="S228" s="194"/>
      <c r="T228" s="194"/>
      <c r="U228" s="194"/>
      <c r="V228" s="194"/>
      <c r="W228" s="194"/>
      <c r="X228" s="194"/>
      <c r="Y228" s="194"/>
      <c r="Z228" s="194"/>
    </row>
    <row r="229" spans="1:26" ht="12.75">
      <c r="A229" s="194"/>
      <c r="B229" s="194"/>
      <c r="C229" s="194"/>
      <c r="D229" s="194"/>
      <c r="E229" s="194"/>
      <c r="F229" s="194"/>
      <c r="G229" s="194"/>
      <c r="H229" s="194"/>
      <c r="I229" s="194"/>
      <c r="J229" s="194"/>
      <c r="K229" s="194"/>
      <c r="L229" s="194"/>
      <c r="M229" s="194"/>
      <c r="N229" s="194"/>
      <c r="O229" s="194"/>
      <c r="P229" s="194"/>
      <c r="Q229" s="194"/>
      <c r="R229" s="194"/>
      <c r="S229" s="194"/>
      <c r="T229" s="194"/>
      <c r="U229" s="194"/>
      <c r="V229" s="194"/>
      <c r="W229" s="194"/>
      <c r="X229" s="194"/>
      <c r="Y229" s="194"/>
      <c r="Z229" s="194"/>
    </row>
    <row r="230" spans="1:26" ht="12.75">
      <c r="A230" s="194"/>
      <c r="B230" s="194"/>
      <c r="C230" s="194"/>
      <c r="D230" s="194"/>
      <c r="E230" s="194"/>
      <c r="F230" s="194"/>
      <c r="G230" s="194"/>
      <c r="H230" s="194"/>
      <c r="I230" s="194"/>
      <c r="J230" s="194"/>
      <c r="K230" s="194"/>
      <c r="L230" s="194"/>
      <c r="M230" s="194"/>
      <c r="N230" s="194"/>
      <c r="O230" s="194"/>
      <c r="P230" s="194"/>
      <c r="Q230" s="194"/>
      <c r="R230" s="194"/>
      <c r="S230" s="194"/>
      <c r="T230" s="194"/>
      <c r="U230" s="194"/>
      <c r="V230" s="194"/>
      <c r="W230" s="194"/>
      <c r="X230" s="194"/>
      <c r="Y230" s="194"/>
      <c r="Z230" s="194"/>
    </row>
    <row r="231" spans="1:26" ht="12.75">
      <c r="A231" s="194"/>
      <c r="B231" s="194"/>
      <c r="C231" s="194"/>
      <c r="D231" s="194"/>
      <c r="E231" s="194"/>
      <c r="F231" s="194"/>
      <c r="G231" s="194"/>
      <c r="H231" s="194"/>
      <c r="I231" s="194"/>
      <c r="J231" s="194"/>
      <c r="K231" s="194"/>
      <c r="L231" s="194"/>
      <c r="M231" s="194"/>
      <c r="N231" s="194"/>
      <c r="O231" s="194"/>
      <c r="P231" s="194"/>
      <c r="Q231" s="194"/>
      <c r="R231" s="194"/>
      <c r="S231" s="194"/>
      <c r="T231" s="194"/>
      <c r="U231" s="194"/>
      <c r="V231" s="194"/>
      <c r="W231" s="194"/>
      <c r="X231" s="194"/>
      <c r="Y231" s="194"/>
      <c r="Z231" s="194"/>
    </row>
    <row r="232" spans="1:26" ht="12.75">
      <c r="A232" s="194"/>
      <c r="B232" s="194"/>
      <c r="C232" s="194"/>
      <c r="D232" s="194"/>
      <c r="E232" s="194"/>
      <c r="F232" s="194"/>
      <c r="G232" s="194"/>
      <c r="H232" s="194"/>
      <c r="I232" s="194"/>
      <c r="J232" s="194"/>
      <c r="K232" s="194"/>
      <c r="L232" s="194"/>
      <c r="M232" s="194"/>
      <c r="N232" s="194"/>
      <c r="O232" s="194"/>
      <c r="P232" s="194"/>
      <c r="Q232" s="194"/>
      <c r="R232" s="194"/>
      <c r="S232" s="194"/>
      <c r="T232" s="194"/>
      <c r="U232" s="194"/>
      <c r="V232" s="194"/>
      <c r="W232" s="194"/>
      <c r="X232" s="194"/>
      <c r="Y232" s="194"/>
      <c r="Z232" s="194"/>
    </row>
    <row r="233" spans="1:26" ht="12.75">
      <c r="A233" s="194"/>
      <c r="B233" s="194"/>
      <c r="C233" s="194"/>
      <c r="D233" s="194"/>
      <c r="E233" s="194"/>
      <c r="F233" s="194"/>
      <c r="G233" s="194"/>
      <c r="H233" s="194"/>
      <c r="I233" s="194"/>
      <c r="J233" s="194"/>
      <c r="K233" s="194"/>
      <c r="L233" s="194"/>
      <c r="M233" s="194"/>
      <c r="N233" s="194"/>
      <c r="O233" s="194"/>
      <c r="P233" s="194"/>
      <c r="Q233" s="194"/>
      <c r="R233" s="194"/>
      <c r="S233" s="194"/>
      <c r="T233" s="194"/>
      <c r="U233" s="194"/>
      <c r="V233" s="194"/>
      <c r="W233" s="194"/>
      <c r="X233" s="194"/>
      <c r="Y233" s="194"/>
      <c r="Z233" s="194"/>
    </row>
    <row r="234" spans="1:26" ht="12.75">
      <c r="A234" s="194"/>
      <c r="B234" s="194"/>
      <c r="C234" s="194"/>
      <c r="D234" s="194"/>
      <c r="E234" s="194"/>
      <c r="F234" s="194"/>
      <c r="G234" s="194"/>
      <c r="H234" s="194"/>
      <c r="I234" s="194"/>
      <c r="J234" s="194"/>
      <c r="K234" s="194"/>
      <c r="L234" s="194"/>
      <c r="M234" s="194"/>
      <c r="N234" s="194"/>
      <c r="O234" s="194"/>
      <c r="P234" s="194"/>
      <c r="Q234" s="194"/>
      <c r="R234" s="194"/>
      <c r="S234" s="194"/>
      <c r="T234" s="194"/>
      <c r="U234" s="194"/>
      <c r="V234" s="194"/>
      <c r="W234" s="194"/>
      <c r="X234" s="194"/>
      <c r="Y234" s="194"/>
      <c r="Z234" s="194"/>
    </row>
    <row r="235" spans="1:26" ht="12.75">
      <c r="A235" s="194"/>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row>
    <row r="236" spans="1:26" ht="12.75">
      <c r="A236" s="194"/>
      <c r="B236" s="194"/>
      <c r="C236" s="194"/>
      <c r="D236" s="194"/>
      <c r="E236" s="194"/>
      <c r="F236" s="194"/>
      <c r="G236" s="194"/>
      <c r="H236" s="194"/>
      <c r="I236" s="194"/>
      <c r="J236" s="194"/>
      <c r="K236" s="194"/>
      <c r="L236" s="194"/>
      <c r="M236" s="194"/>
      <c r="N236" s="194"/>
      <c r="O236" s="194"/>
      <c r="P236" s="194"/>
      <c r="Q236" s="194"/>
      <c r="R236" s="194"/>
      <c r="S236" s="194"/>
      <c r="T236" s="194"/>
      <c r="U236" s="194"/>
      <c r="V236" s="194"/>
      <c r="W236" s="194"/>
      <c r="X236" s="194"/>
      <c r="Y236" s="194"/>
      <c r="Z236" s="194"/>
    </row>
    <row r="237" spans="1:26" ht="12.75">
      <c r="A237" s="194"/>
      <c r="B237" s="194"/>
      <c r="C237" s="194"/>
      <c r="D237" s="194"/>
      <c r="E237" s="194"/>
      <c r="F237" s="194"/>
      <c r="G237" s="194"/>
      <c r="H237" s="194"/>
      <c r="I237" s="194"/>
      <c r="J237" s="194"/>
      <c r="K237" s="194"/>
      <c r="L237" s="194"/>
      <c r="M237" s="194"/>
      <c r="N237" s="194"/>
      <c r="O237" s="194"/>
      <c r="P237" s="194"/>
      <c r="Q237" s="194"/>
      <c r="R237" s="194"/>
      <c r="S237" s="194"/>
      <c r="T237" s="194"/>
      <c r="U237" s="194"/>
      <c r="V237" s="194"/>
      <c r="W237" s="194"/>
      <c r="X237" s="194"/>
      <c r="Y237" s="194"/>
      <c r="Z237" s="194"/>
    </row>
    <row r="238" spans="1:26" ht="12.75">
      <c r="A238" s="194"/>
      <c r="B238" s="194"/>
      <c r="C238" s="194"/>
      <c r="D238" s="194"/>
      <c r="E238" s="194"/>
      <c r="F238" s="194"/>
      <c r="G238" s="194"/>
      <c r="H238" s="194"/>
      <c r="I238" s="194"/>
      <c r="J238" s="194"/>
      <c r="K238" s="194"/>
      <c r="L238" s="194"/>
      <c r="M238" s="194"/>
      <c r="N238" s="194"/>
      <c r="O238" s="194"/>
      <c r="P238" s="194"/>
      <c r="Q238" s="194"/>
      <c r="R238" s="194"/>
      <c r="S238" s="194"/>
      <c r="T238" s="194"/>
      <c r="U238" s="194"/>
      <c r="V238" s="194"/>
      <c r="W238" s="194"/>
      <c r="X238" s="194"/>
      <c r="Y238" s="194"/>
      <c r="Z238" s="194"/>
    </row>
    <row r="239" spans="1:26" ht="12.75">
      <c r="A239" s="194"/>
      <c r="B239" s="194"/>
      <c r="C239" s="194"/>
      <c r="D239" s="194"/>
      <c r="E239" s="194"/>
      <c r="F239" s="194"/>
      <c r="G239" s="194"/>
      <c r="H239" s="194"/>
      <c r="I239" s="194"/>
      <c r="J239" s="194"/>
      <c r="K239" s="194"/>
      <c r="L239" s="194"/>
      <c r="M239" s="194"/>
      <c r="N239" s="194"/>
      <c r="O239" s="194"/>
      <c r="P239" s="194"/>
      <c r="Q239" s="194"/>
      <c r="R239" s="194"/>
      <c r="S239" s="194"/>
      <c r="T239" s="194"/>
      <c r="U239" s="194"/>
      <c r="V239" s="194"/>
      <c r="W239" s="194"/>
      <c r="X239" s="194"/>
      <c r="Y239" s="194"/>
      <c r="Z239" s="194"/>
    </row>
    <row r="240" spans="1:26" ht="12.75">
      <c r="A240" s="194"/>
      <c r="B240" s="194"/>
      <c r="C240" s="194"/>
      <c r="D240" s="194"/>
      <c r="E240" s="194"/>
      <c r="F240" s="194"/>
      <c r="G240" s="194"/>
      <c r="H240" s="194"/>
      <c r="I240" s="194"/>
      <c r="J240" s="194"/>
      <c r="K240" s="194"/>
      <c r="L240" s="194"/>
      <c r="M240" s="194"/>
      <c r="N240" s="194"/>
      <c r="O240" s="194"/>
      <c r="P240" s="194"/>
      <c r="Q240" s="194"/>
      <c r="R240" s="194"/>
      <c r="S240" s="194"/>
      <c r="T240" s="194"/>
      <c r="U240" s="194"/>
      <c r="V240" s="194"/>
      <c r="W240" s="194"/>
      <c r="X240" s="194"/>
      <c r="Y240" s="194"/>
      <c r="Z240" s="194"/>
    </row>
    <row r="241" spans="1:26" ht="12.75">
      <c r="A241" s="194"/>
      <c r="B241" s="194"/>
      <c r="C241" s="194"/>
      <c r="D241" s="194"/>
      <c r="E241" s="194"/>
      <c r="F241" s="194"/>
      <c r="G241" s="194"/>
      <c r="H241" s="194"/>
      <c r="I241" s="194"/>
      <c r="J241" s="194"/>
      <c r="K241" s="194"/>
      <c r="L241" s="194"/>
      <c r="M241" s="194"/>
      <c r="N241" s="194"/>
      <c r="O241" s="194"/>
      <c r="P241" s="194"/>
      <c r="Q241" s="194"/>
      <c r="R241" s="194"/>
      <c r="S241" s="194"/>
      <c r="T241" s="194"/>
      <c r="U241" s="194"/>
      <c r="V241" s="194"/>
      <c r="W241" s="194"/>
      <c r="X241" s="194"/>
      <c r="Y241" s="194"/>
      <c r="Z241" s="194"/>
    </row>
    <row r="242" spans="1:26" ht="12.75">
      <c r="A242" s="194"/>
      <c r="B242" s="194"/>
      <c r="C242" s="194"/>
      <c r="D242" s="194"/>
      <c r="E242" s="194"/>
      <c r="F242" s="194"/>
      <c r="G242" s="194"/>
      <c r="H242" s="194"/>
      <c r="I242" s="194"/>
      <c r="J242" s="194"/>
      <c r="K242" s="194"/>
      <c r="L242" s="194"/>
      <c r="M242" s="194"/>
      <c r="N242" s="194"/>
      <c r="O242" s="194"/>
      <c r="P242" s="194"/>
      <c r="Q242" s="194"/>
      <c r="R242" s="194"/>
      <c r="S242" s="194"/>
      <c r="T242" s="194"/>
      <c r="U242" s="194"/>
      <c r="V242" s="194"/>
      <c r="W242" s="194"/>
      <c r="X242" s="194"/>
      <c r="Y242" s="194"/>
      <c r="Z242" s="194"/>
    </row>
    <row r="243" spans="1:26" ht="12.75">
      <c r="A243" s="194"/>
      <c r="B243" s="194"/>
      <c r="C243" s="194"/>
      <c r="D243" s="194"/>
      <c r="E243" s="194"/>
      <c r="F243" s="194"/>
      <c r="G243" s="194"/>
      <c r="H243" s="194"/>
      <c r="I243" s="194"/>
      <c r="J243" s="194"/>
      <c r="K243" s="194"/>
      <c r="L243" s="194"/>
      <c r="M243" s="194"/>
      <c r="N243" s="194"/>
      <c r="O243" s="194"/>
      <c r="P243" s="194"/>
      <c r="Q243" s="194"/>
      <c r="R243" s="194"/>
      <c r="S243" s="194"/>
      <c r="T243" s="194"/>
      <c r="U243" s="194"/>
      <c r="V243" s="194"/>
      <c r="W243" s="194"/>
      <c r="X243" s="194"/>
      <c r="Y243" s="194"/>
      <c r="Z243" s="194"/>
    </row>
    <row r="244" spans="1:26" ht="12.75">
      <c r="A244" s="194"/>
      <c r="B244" s="194"/>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c r="Y244" s="194"/>
      <c r="Z244" s="194"/>
    </row>
    <row r="245" spans="1:26" ht="12.75">
      <c r="A245" s="194"/>
      <c r="B245" s="194"/>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c r="Y245" s="194"/>
      <c r="Z245" s="194"/>
    </row>
    <row r="246" spans="1:26" ht="12.75">
      <c r="A246" s="194"/>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row>
    <row r="247" spans="1:26" ht="12.75">
      <c r="A247" s="194"/>
      <c r="B247" s="194"/>
      <c r="C247" s="194"/>
      <c r="D247" s="194"/>
      <c r="E247" s="194"/>
      <c r="F247" s="194"/>
      <c r="G247" s="194"/>
      <c r="H247" s="194"/>
      <c r="I247" s="194"/>
      <c r="J247" s="194"/>
      <c r="K247" s="194"/>
      <c r="L247" s="194"/>
      <c r="M247" s="194"/>
      <c r="N247" s="194"/>
      <c r="O247" s="194"/>
      <c r="P247" s="194"/>
      <c r="Q247" s="194"/>
      <c r="R247" s="194"/>
      <c r="S247" s="194"/>
      <c r="T247" s="194"/>
      <c r="U247" s="194"/>
      <c r="V247" s="194"/>
      <c r="W247" s="194"/>
      <c r="X247" s="194"/>
      <c r="Y247" s="194"/>
      <c r="Z247" s="194"/>
    </row>
    <row r="248" spans="1:26" ht="12.75">
      <c r="A248" s="194"/>
      <c r="B248" s="194"/>
      <c r="C248" s="194"/>
      <c r="D248" s="194"/>
      <c r="E248" s="194"/>
      <c r="F248" s="194"/>
      <c r="G248" s="194"/>
      <c r="H248" s="194"/>
      <c r="I248" s="194"/>
      <c r="J248" s="194"/>
      <c r="K248" s="194"/>
      <c r="L248" s="194"/>
      <c r="M248" s="194"/>
      <c r="N248" s="194"/>
      <c r="O248" s="194"/>
      <c r="P248" s="194"/>
      <c r="Q248" s="194"/>
      <c r="R248" s="194"/>
      <c r="S248" s="194"/>
      <c r="T248" s="194"/>
      <c r="U248" s="194"/>
      <c r="V248" s="194"/>
      <c r="W248" s="194"/>
      <c r="X248" s="194"/>
      <c r="Y248" s="194"/>
      <c r="Z248" s="194"/>
    </row>
    <row r="249" spans="1:26" ht="12.75">
      <c r="A249" s="194"/>
      <c r="B249" s="194"/>
      <c r="C249" s="194"/>
      <c r="D249" s="194"/>
      <c r="E249" s="194"/>
      <c r="F249" s="194"/>
      <c r="G249" s="194"/>
      <c r="H249" s="194"/>
      <c r="I249" s="194"/>
      <c r="J249" s="194"/>
      <c r="K249" s="194"/>
      <c r="L249" s="194"/>
      <c r="M249" s="194"/>
      <c r="N249" s="194"/>
      <c r="O249" s="194"/>
      <c r="P249" s="194"/>
      <c r="Q249" s="194"/>
      <c r="R249" s="194"/>
      <c r="S249" s="194"/>
      <c r="T249" s="194"/>
      <c r="U249" s="194"/>
      <c r="V249" s="194"/>
      <c r="W249" s="194"/>
      <c r="X249" s="194"/>
      <c r="Y249" s="194"/>
      <c r="Z249" s="194"/>
    </row>
    <row r="250" spans="1:26" ht="12.75">
      <c r="A250" s="194"/>
      <c r="B250" s="194"/>
      <c r="C250" s="194"/>
      <c r="D250" s="194"/>
      <c r="E250" s="194"/>
      <c r="F250" s="194"/>
      <c r="G250" s="194"/>
      <c r="H250" s="194"/>
      <c r="I250" s="194"/>
      <c r="J250" s="194"/>
      <c r="K250" s="194"/>
      <c r="L250" s="194"/>
      <c r="M250" s="194"/>
      <c r="N250" s="194"/>
      <c r="O250" s="194"/>
      <c r="P250" s="194"/>
      <c r="Q250" s="194"/>
      <c r="R250" s="194"/>
      <c r="S250" s="194"/>
      <c r="T250" s="194"/>
      <c r="U250" s="194"/>
      <c r="V250" s="194"/>
      <c r="W250" s="194"/>
      <c r="X250" s="194"/>
      <c r="Y250" s="194"/>
      <c r="Z250" s="194"/>
    </row>
    <row r="251" spans="1:26" ht="12.75">
      <c r="A251" s="194"/>
      <c r="B251" s="194"/>
      <c r="C251" s="194"/>
      <c r="D251" s="194"/>
      <c r="E251" s="194"/>
      <c r="F251" s="194"/>
      <c r="G251" s="194"/>
      <c r="H251" s="194"/>
      <c r="I251" s="194"/>
      <c r="J251" s="194"/>
      <c r="K251" s="194"/>
      <c r="L251" s="194"/>
      <c r="M251" s="194"/>
      <c r="N251" s="194"/>
      <c r="O251" s="194"/>
      <c r="P251" s="194"/>
      <c r="Q251" s="194"/>
      <c r="R251" s="194"/>
      <c r="S251" s="194"/>
      <c r="T251" s="194"/>
      <c r="U251" s="194"/>
      <c r="V251" s="194"/>
      <c r="W251" s="194"/>
      <c r="X251" s="194"/>
      <c r="Y251" s="194"/>
      <c r="Z251" s="194"/>
    </row>
    <row r="252" spans="1:26" ht="12.75">
      <c r="A252" s="194"/>
      <c r="B252" s="194"/>
      <c r="C252" s="194"/>
      <c r="D252" s="194"/>
      <c r="E252" s="194"/>
      <c r="F252" s="194"/>
      <c r="G252" s="194"/>
      <c r="H252" s="194"/>
      <c r="I252" s="194"/>
      <c r="J252" s="194"/>
      <c r="K252" s="194"/>
      <c r="L252" s="194"/>
      <c r="M252" s="194"/>
      <c r="N252" s="194"/>
      <c r="O252" s="194"/>
      <c r="P252" s="194"/>
      <c r="Q252" s="194"/>
      <c r="R252" s="194"/>
      <c r="S252" s="194"/>
      <c r="T252" s="194"/>
      <c r="U252" s="194"/>
      <c r="V252" s="194"/>
      <c r="W252" s="194"/>
      <c r="X252" s="194"/>
      <c r="Y252" s="194"/>
      <c r="Z252" s="194"/>
    </row>
    <row r="253" spans="1:26" ht="12.75">
      <c r="A253" s="194"/>
      <c r="B253" s="194"/>
      <c r="C253" s="194"/>
      <c r="D253" s="194"/>
      <c r="E253" s="194"/>
      <c r="F253" s="194"/>
      <c r="G253" s="194"/>
      <c r="H253" s="194"/>
      <c r="I253" s="194"/>
      <c r="J253" s="194"/>
      <c r="K253" s="194"/>
      <c r="L253" s="194"/>
      <c r="M253" s="194"/>
      <c r="N253" s="194"/>
      <c r="O253" s="194"/>
      <c r="P253" s="194"/>
      <c r="Q253" s="194"/>
      <c r="R253" s="194"/>
      <c r="S253" s="194"/>
      <c r="T253" s="194"/>
      <c r="U253" s="194"/>
      <c r="V253" s="194"/>
      <c r="W253" s="194"/>
      <c r="X253" s="194"/>
      <c r="Y253" s="194"/>
      <c r="Z253" s="194"/>
    </row>
    <row r="254" spans="1:26" ht="12.75">
      <c r="A254" s="194"/>
      <c r="B254" s="194"/>
      <c r="C254" s="194"/>
      <c r="D254" s="194"/>
      <c r="E254" s="194"/>
      <c r="F254" s="194"/>
      <c r="G254" s="194"/>
      <c r="H254" s="194"/>
      <c r="I254" s="194"/>
      <c r="J254" s="194"/>
      <c r="K254" s="194"/>
      <c r="L254" s="194"/>
      <c r="M254" s="194"/>
      <c r="N254" s="194"/>
      <c r="O254" s="194"/>
      <c r="P254" s="194"/>
      <c r="Q254" s="194"/>
      <c r="R254" s="194"/>
      <c r="S254" s="194"/>
      <c r="T254" s="194"/>
      <c r="U254" s="194"/>
      <c r="V254" s="194"/>
      <c r="W254" s="194"/>
      <c r="X254" s="194"/>
      <c r="Y254" s="194"/>
      <c r="Z254" s="194"/>
    </row>
    <row r="255" spans="1:26" ht="12.75">
      <c r="A255" s="194"/>
      <c r="B255" s="194"/>
      <c r="C255" s="194"/>
      <c r="D255" s="194"/>
      <c r="E255" s="194"/>
      <c r="F255" s="194"/>
      <c r="G255" s="194"/>
      <c r="H255" s="194"/>
      <c r="I255" s="194"/>
      <c r="J255" s="194"/>
      <c r="K255" s="194"/>
      <c r="L255" s="194"/>
      <c r="M255" s="194"/>
      <c r="N255" s="194"/>
      <c r="O255" s="194"/>
      <c r="P255" s="194"/>
      <c r="Q255" s="194"/>
      <c r="R255" s="194"/>
      <c r="S255" s="194"/>
      <c r="T255" s="194"/>
      <c r="U255" s="194"/>
      <c r="V255" s="194"/>
      <c r="W255" s="194"/>
      <c r="X255" s="194"/>
      <c r="Y255" s="194"/>
      <c r="Z255" s="194"/>
    </row>
    <row r="256" spans="1:26" ht="12.75">
      <c r="A256" s="194"/>
      <c r="B256" s="194"/>
      <c r="C256" s="194"/>
      <c r="D256" s="194"/>
      <c r="E256" s="194"/>
      <c r="F256" s="194"/>
      <c r="G256" s="194"/>
      <c r="H256" s="194"/>
      <c r="I256" s="194"/>
      <c r="J256" s="194"/>
      <c r="K256" s="194"/>
      <c r="L256" s="194"/>
      <c r="M256" s="194"/>
      <c r="N256" s="194"/>
      <c r="O256" s="194"/>
      <c r="P256" s="194"/>
      <c r="Q256" s="194"/>
      <c r="R256" s="194"/>
      <c r="S256" s="194"/>
      <c r="T256" s="194"/>
      <c r="U256" s="194"/>
      <c r="V256" s="194"/>
      <c r="W256" s="194"/>
      <c r="X256" s="194"/>
      <c r="Y256" s="194"/>
      <c r="Z256" s="194"/>
    </row>
    <row r="257" spans="1:26" ht="12.75">
      <c r="A257" s="194"/>
      <c r="B257" s="194"/>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c r="Y257" s="194"/>
      <c r="Z257" s="194"/>
    </row>
    <row r="258" spans="1:26" ht="12.75">
      <c r="A258" s="194"/>
      <c r="B258" s="194"/>
      <c r="C258" s="194"/>
      <c r="D258" s="194"/>
      <c r="E258" s="194"/>
      <c r="F258" s="194"/>
      <c r="G258" s="194"/>
      <c r="H258" s="194"/>
      <c r="I258" s="194"/>
      <c r="J258" s="194"/>
      <c r="K258" s="194"/>
      <c r="L258" s="194"/>
      <c r="M258" s="194"/>
      <c r="N258" s="194"/>
      <c r="O258" s="194"/>
      <c r="P258" s="194"/>
      <c r="Q258" s="194"/>
      <c r="R258" s="194"/>
      <c r="S258" s="194"/>
      <c r="T258" s="194"/>
      <c r="U258" s="194"/>
      <c r="V258" s="194"/>
      <c r="W258" s="194"/>
      <c r="X258" s="194"/>
      <c r="Y258" s="194"/>
      <c r="Z258" s="194"/>
    </row>
    <row r="259" spans="1:26" ht="12.75">
      <c r="A259" s="194"/>
      <c r="B259" s="194"/>
      <c r="C259" s="194"/>
      <c r="D259" s="194"/>
      <c r="E259" s="194"/>
      <c r="F259" s="194"/>
      <c r="G259" s="194"/>
      <c r="H259" s="194"/>
      <c r="I259" s="194"/>
      <c r="J259" s="194"/>
      <c r="K259" s="194"/>
      <c r="L259" s="194"/>
      <c r="M259" s="194"/>
      <c r="N259" s="194"/>
      <c r="O259" s="194"/>
      <c r="P259" s="194"/>
      <c r="Q259" s="194"/>
      <c r="R259" s="194"/>
      <c r="S259" s="194"/>
      <c r="T259" s="194"/>
      <c r="U259" s="194"/>
      <c r="V259" s="194"/>
      <c r="W259" s="194"/>
      <c r="X259" s="194"/>
      <c r="Y259" s="194"/>
      <c r="Z259" s="194"/>
    </row>
    <row r="260" spans="1:26" ht="12.75">
      <c r="A260" s="194"/>
      <c r="B260" s="194"/>
      <c r="C260" s="194"/>
      <c r="D260" s="194"/>
      <c r="E260" s="194"/>
      <c r="F260" s="194"/>
      <c r="G260" s="194"/>
      <c r="H260" s="194"/>
      <c r="I260" s="194"/>
      <c r="J260" s="194"/>
      <c r="K260" s="194"/>
      <c r="L260" s="194"/>
      <c r="M260" s="194"/>
      <c r="N260" s="194"/>
      <c r="O260" s="194"/>
      <c r="P260" s="194"/>
      <c r="Q260" s="194"/>
      <c r="R260" s="194"/>
      <c r="S260" s="194"/>
      <c r="T260" s="194"/>
      <c r="U260" s="194"/>
      <c r="V260" s="194"/>
      <c r="W260" s="194"/>
      <c r="X260" s="194"/>
      <c r="Y260" s="194"/>
      <c r="Z260" s="194"/>
    </row>
    <row r="261" spans="1:26" ht="12.75">
      <c r="A261" s="194"/>
      <c r="B261" s="194"/>
      <c r="C261" s="194"/>
      <c r="D261" s="194"/>
      <c r="E261" s="194"/>
      <c r="F261" s="194"/>
      <c r="G261" s="194"/>
      <c r="H261" s="194"/>
      <c r="I261" s="194"/>
      <c r="J261" s="194"/>
      <c r="K261" s="194"/>
      <c r="L261" s="194"/>
      <c r="M261" s="194"/>
      <c r="N261" s="194"/>
      <c r="O261" s="194"/>
      <c r="P261" s="194"/>
      <c r="Q261" s="194"/>
      <c r="R261" s="194"/>
      <c r="S261" s="194"/>
      <c r="T261" s="194"/>
      <c r="U261" s="194"/>
      <c r="V261" s="194"/>
      <c r="W261" s="194"/>
      <c r="X261" s="194"/>
      <c r="Y261" s="194"/>
      <c r="Z261" s="194"/>
    </row>
    <row r="262" spans="1:26" ht="12.75">
      <c r="A262" s="194"/>
      <c r="B262" s="194"/>
      <c r="C262" s="194"/>
      <c r="D262" s="194"/>
      <c r="E262" s="194"/>
      <c r="F262" s="194"/>
      <c r="G262" s="194"/>
      <c r="H262" s="194"/>
      <c r="I262" s="194"/>
      <c r="J262" s="194"/>
      <c r="K262" s="194"/>
      <c r="L262" s="194"/>
      <c r="M262" s="194"/>
      <c r="N262" s="194"/>
      <c r="O262" s="194"/>
      <c r="P262" s="194"/>
      <c r="Q262" s="194"/>
      <c r="R262" s="194"/>
      <c r="S262" s="194"/>
      <c r="T262" s="194"/>
      <c r="U262" s="194"/>
      <c r="V262" s="194"/>
      <c r="W262" s="194"/>
      <c r="X262" s="194"/>
      <c r="Y262" s="194"/>
      <c r="Z262" s="194"/>
    </row>
    <row r="263" spans="1:26" ht="12.75">
      <c r="A263" s="194"/>
      <c r="B263" s="194"/>
      <c r="C263" s="194"/>
      <c r="D263" s="194"/>
      <c r="E263" s="194"/>
      <c r="F263" s="194"/>
      <c r="G263" s="194"/>
      <c r="H263" s="194"/>
      <c r="I263" s="194"/>
      <c r="J263" s="194"/>
      <c r="K263" s="194"/>
      <c r="L263" s="194"/>
      <c r="M263" s="194"/>
      <c r="N263" s="194"/>
      <c r="O263" s="194"/>
      <c r="P263" s="194"/>
      <c r="Q263" s="194"/>
      <c r="R263" s="194"/>
      <c r="S263" s="194"/>
      <c r="T263" s="194"/>
      <c r="U263" s="194"/>
      <c r="V263" s="194"/>
      <c r="W263" s="194"/>
      <c r="X263" s="194"/>
      <c r="Y263" s="194"/>
      <c r="Z263" s="194"/>
    </row>
    <row r="264" spans="1:26" ht="12.75">
      <c r="A264" s="194"/>
      <c r="B264" s="194"/>
      <c r="C264" s="194"/>
      <c r="D264" s="194"/>
      <c r="E264" s="194"/>
      <c r="F264" s="194"/>
      <c r="G264" s="194"/>
      <c r="H264" s="194"/>
      <c r="I264" s="194"/>
      <c r="J264" s="194"/>
      <c r="K264" s="194"/>
      <c r="L264" s="194"/>
      <c r="M264" s="194"/>
      <c r="N264" s="194"/>
      <c r="O264" s="194"/>
      <c r="P264" s="194"/>
      <c r="Q264" s="194"/>
      <c r="R264" s="194"/>
      <c r="S264" s="194"/>
      <c r="T264" s="194"/>
      <c r="U264" s="194"/>
      <c r="V264" s="194"/>
      <c r="W264" s="194"/>
      <c r="X264" s="194"/>
      <c r="Y264" s="194"/>
      <c r="Z264" s="194"/>
    </row>
    <row r="265" spans="1:26" ht="12.75">
      <c r="A265" s="194"/>
      <c r="B265" s="194"/>
      <c r="C265" s="194"/>
      <c r="D265" s="194"/>
      <c r="E265" s="194"/>
      <c r="F265" s="194"/>
      <c r="G265" s="194"/>
      <c r="H265" s="194"/>
      <c r="I265" s="194"/>
      <c r="J265" s="194"/>
      <c r="K265" s="194"/>
      <c r="L265" s="194"/>
      <c r="M265" s="194"/>
      <c r="N265" s="194"/>
      <c r="O265" s="194"/>
      <c r="P265" s="194"/>
      <c r="Q265" s="194"/>
      <c r="R265" s="194"/>
      <c r="S265" s="194"/>
      <c r="T265" s="194"/>
      <c r="U265" s="194"/>
      <c r="V265" s="194"/>
      <c r="W265" s="194"/>
      <c r="X265" s="194"/>
      <c r="Y265" s="194"/>
      <c r="Z265" s="194"/>
    </row>
    <row r="266" spans="1:26" ht="12.75">
      <c r="A266" s="194"/>
      <c r="B266" s="194"/>
      <c r="C266" s="194"/>
      <c r="D266" s="194"/>
      <c r="E266" s="194"/>
      <c r="F266" s="194"/>
      <c r="G266" s="194"/>
      <c r="H266" s="194"/>
      <c r="I266" s="194"/>
      <c r="J266" s="194"/>
      <c r="K266" s="194"/>
      <c r="L266" s="194"/>
      <c r="M266" s="194"/>
      <c r="N266" s="194"/>
      <c r="O266" s="194"/>
      <c r="P266" s="194"/>
      <c r="Q266" s="194"/>
      <c r="R266" s="194"/>
      <c r="S266" s="194"/>
      <c r="T266" s="194"/>
      <c r="U266" s="194"/>
      <c r="V266" s="194"/>
      <c r="W266" s="194"/>
      <c r="X266" s="194"/>
      <c r="Y266" s="194"/>
      <c r="Z266" s="194"/>
    </row>
    <row r="267" spans="1:26" ht="12.75">
      <c r="A267" s="194"/>
      <c r="B267" s="194"/>
      <c r="C267" s="194"/>
      <c r="D267" s="194"/>
      <c r="E267" s="194"/>
      <c r="F267" s="194"/>
      <c r="G267" s="194"/>
      <c r="H267" s="194"/>
      <c r="I267" s="194"/>
      <c r="J267" s="194"/>
      <c r="K267" s="194"/>
      <c r="L267" s="194"/>
      <c r="M267" s="194"/>
      <c r="N267" s="194"/>
      <c r="O267" s="194"/>
      <c r="P267" s="194"/>
      <c r="Q267" s="194"/>
      <c r="R267" s="194"/>
      <c r="S267" s="194"/>
      <c r="T267" s="194"/>
      <c r="U267" s="194"/>
      <c r="V267" s="194"/>
      <c r="W267" s="194"/>
      <c r="X267" s="194"/>
      <c r="Y267" s="194"/>
      <c r="Z267" s="194"/>
    </row>
    <row r="268" spans="1:26" ht="12.75">
      <c r="A268" s="194"/>
      <c r="B268" s="194"/>
      <c r="C268" s="194"/>
      <c r="D268" s="194"/>
      <c r="E268" s="194"/>
      <c r="F268" s="194"/>
      <c r="G268" s="194"/>
      <c r="H268" s="194"/>
      <c r="I268" s="194"/>
      <c r="J268" s="194"/>
      <c r="K268" s="194"/>
      <c r="L268" s="194"/>
      <c r="M268" s="194"/>
      <c r="N268" s="194"/>
      <c r="O268" s="194"/>
      <c r="P268" s="194"/>
      <c r="Q268" s="194"/>
      <c r="R268" s="194"/>
      <c r="S268" s="194"/>
      <c r="T268" s="194"/>
      <c r="U268" s="194"/>
      <c r="V268" s="194"/>
      <c r="W268" s="194"/>
      <c r="X268" s="194"/>
      <c r="Y268" s="194"/>
      <c r="Z268" s="194"/>
    </row>
    <row r="269" spans="1:26" ht="12.75">
      <c r="A269" s="194"/>
      <c r="B269" s="194"/>
      <c r="C269" s="194"/>
      <c r="D269" s="194"/>
      <c r="E269" s="194"/>
      <c r="F269" s="194"/>
      <c r="G269" s="194"/>
      <c r="H269" s="194"/>
      <c r="I269" s="194"/>
      <c r="J269" s="194"/>
      <c r="K269" s="194"/>
      <c r="L269" s="194"/>
      <c r="M269" s="194"/>
      <c r="N269" s="194"/>
      <c r="O269" s="194"/>
      <c r="P269" s="194"/>
      <c r="Q269" s="194"/>
      <c r="R269" s="194"/>
      <c r="S269" s="194"/>
      <c r="T269" s="194"/>
      <c r="U269" s="194"/>
      <c r="V269" s="194"/>
      <c r="W269" s="194"/>
      <c r="X269" s="194"/>
      <c r="Y269" s="194"/>
      <c r="Z269" s="194"/>
    </row>
    <row r="270" spans="1:26" ht="12.75">
      <c r="A270" s="194"/>
      <c r="B270" s="194"/>
      <c r="C270" s="194"/>
      <c r="D270" s="194"/>
      <c r="E270" s="194"/>
      <c r="F270" s="194"/>
      <c r="G270" s="194"/>
      <c r="H270" s="194"/>
      <c r="I270" s="194"/>
      <c r="J270" s="194"/>
      <c r="K270" s="194"/>
      <c r="L270" s="194"/>
      <c r="M270" s="194"/>
      <c r="N270" s="194"/>
      <c r="O270" s="194"/>
      <c r="P270" s="194"/>
      <c r="Q270" s="194"/>
      <c r="R270" s="194"/>
      <c r="S270" s="194"/>
      <c r="T270" s="194"/>
      <c r="U270" s="194"/>
      <c r="V270" s="194"/>
      <c r="W270" s="194"/>
      <c r="X270" s="194"/>
      <c r="Y270" s="194"/>
      <c r="Z270" s="194"/>
    </row>
    <row r="271" spans="1:26" ht="12.75">
      <c r="A271" s="194"/>
      <c r="B271" s="194"/>
      <c r="C271" s="194"/>
      <c r="D271" s="194"/>
      <c r="E271" s="194"/>
      <c r="F271" s="194"/>
      <c r="G271" s="194"/>
      <c r="H271" s="194"/>
      <c r="I271" s="194"/>
      <c r="J271" s="194"/>
      <c r="K271" s="194"/>
      <c r="L271" s="194"/>
      <c r="M271" s="194"/>
      <c r="N271" s="194"/>
      <c r="O271" s="194"/>
      <c r="P271" s="194"/>
      <c r="Q271" s="194"/>
      <c r="R271" s="194"/>
      <c r="S271" s="194"/>
      <c r="T271" s="194"/>
      <c r="U271" s="194"/>
      <c r="V271" s="194"/>
      <c r="W271" s="194"/>
      <c r="X271" s="194"/>
      <c r="Y271" s="194"/>
      <c r="Z271" s="194"/>
    </row>
    <row r="272" spans="1:26" ht="12.75">
      <c r="A272" s="194"/>
      <c r="B272" s="194"/>
      <c r="C272" s="194"/>
      <c r="D272" s="194"/>
      <c r="E272" s="194"/>
      <c r="F272" s="194"/>
      <c r="G272" s="194"/>
      <c r="H272" s="194"/>
      <c r="I272" s="194"/>
      <c r="J272" s="194"/>
      <c r="K272" s="194"/>
      <c r="L272" s="194"/>
      <c r="M272" s="194"/>
      <c r="N272" s="194"/>
      <c r="O272" s="194"/>
      <c r="P272" s="194"/>
      <c r="Q272" s="194"/>
      <c r="R272" s="194"/>
      <c r="S272" s="194"/>
      <c r="T272" s="194"/>
      <c r="U272" s="194"/>
      <c r="V272" s="194"/>
      <c r="W272" s="194"/>
      <c r="X272" s="194"/>
      <c r="Y272" s="194"/>
      <c r="Z272" s="194"/>
    </row>
    <row r="273" spans="1:26" ht="12.75">
      <c r="A273" s="194"/>
      <c r="B273" s="194"/>
      <c r="C273" s="194"/>
      <c r="D273" s="194"/>
      <c r="E273" s="194"/>
      <c r="F273" s="194"/>
      <c r="G273" s="194"/>
      <c r="H273" s="194"/>
      <c r="I273" s="194"/>
      <c r="J273" s="194"/>
      <c r="K273" s="194"/>
      <c r="L273" s="194"/>
      <c r="M273" s="194"/>
      <c r="N273" s="194"/>
      <c r="O273" s="194"/>
      <c r="P273" s="194"/>
      <c r="Q273" s="194"/>
      <c r="R273" s="194"/>
      <c r="S273" s="194"/>
      <c r="T273" s="194"/>
      <c r="U273" s="194"/>
      <c r="V273" s="194"/>
      <c r="W273" s="194"/>
      <c r="X273" s="194"/>
      <c r="Y273" s="194"/>
      <c r="Z273" s="194"/>
    </row>
    <row r="274" spans="1:26" ht="12.75">
      <c r="A274" s="194"/>
      <c r="B274" s="194"/>
      <c r="C274" s="194"/>
      <c r="D274" s="194"/>
      <c r="E274" s="194"/>
      <c r="F274" s="194"/>
      <c r="G274" s="194"/>
      <c r="H274" s="194"/>
      <c r="I274" s="194"/>
      <c r="J274" s="194"/>
      <c r="K274" s="194"/>
      <c r="L274" s="194"/>
      <c r="M274" s="194"/>
      <c r="N274" s="194"/>
      <c r="O274" s="194"/>
      <c r="P274" s="194"/>
      <c r="Q274" s="194"/>
      <c r="R274" s="194"/>
      <c r="S274" s="194"/>
      <c r="T274" s="194"/>
      <c r="U274" s="194"/>
      <c r="V274" s="194"/>
      <c r="W274" s="194"/>
      <c r="X274" s="194"/>
      <c r="Y274" s="194"/>
      <c r="Z274" s="194"/>
    </row>
    <row r="275" spans="1:26" ht="12.75">
      <c r="A275" s="194"/>
      <c r="B275" s="194"/>
      <c r="C275" s="194"/>
      <c r="D275" s="194"/>
      <c r="E275" s="194"/>
      <c r="F275" s="194"/>
      <c r="G275" s="194"/>
      <c r="H275" s="194"/>
      <c r="I275" s="194"/>
      <c r="J275" s="194"/>
      <c r="K275" s="194"/>
      <c r="L275" s="194"/>
      <c r="M275" s="194"/>
      <c r="N275" s="194"/>
      <c r="O275" s="194"/>
      <c r="P275" s="194"/>
      <c r="Q275" s="194"/>
      <c r="R275" s="194"/>
      <c r="S275" s="194"/>
      <c r="T275" s="194"/>
      <c r="U275" s="194"/>
      <c r="V275" s="194"/>
      <c r="W275" s="194"/>
      <c r="X275" s="194"/>
      <c r="Y275" s="194"/>
      <c r="Z275" s="194"/>
    </row>
    <row r="276" spans="1:26" ht="12.75">
      <c r="A276" s="194"/>
      <c r="B276" s="194"/>
      <c r="C276" s="194"/>
      <c r="D276" s="194"/>
      <c r="E276" s="194"/>
      <c r="F276" s="194"/>
      <c r="G276" s="194"/>
      <c r="H276" s="194"/>
      <c r="I276" s="194"/>
      <c r="J276" s="194"/>
      <c r="K276" s="194"/>
      <c r="L276" s="194"/>
      <c r="M276" s="194"/>
      <c r="N276" s="194"/>
      <c r="O276" s="194"/>
      <c r="P276" s="194"/>
      <c r="Q276" s="194"/>
      <c r="R276" s="194"/>
      <c r="S276" s="194"/>
      <c r="T276" s="194"/>
      <c r="U276" s="194"/>
      <c r="V276" s="194"/>
      <c r="W276" s="194"/>
      <c r="X276" s="194"/>
      <c r="Y276" s="194"/>
      <c r="Z276" s="194"/>
    </row>
    <row r="277" spans="1:26" ht="12.75">
      <c r="A277" s="194"/>
      <c r="B277" s="194"/>
      <c r="C277" s="194"/>
      <c r="D277" s="194"/>
      <c r="E277" s="194"/>
      <c r="F277" s="194"/>
      <c r="G277" s="194"/>
      <c r="H277" s="194"/>
      <c r="I277" s="194"/>
      <c r="J277" s="194"/>
      <c r="K277" s="194"/>
      <c r="L277" s="194"/>
      <c r="M277" s="194"/>
      <c r="N277" s="194"/>
      <c r="O277" s="194"/>
      <c r="P277" s="194"/>
      <c r="Q277" s="194"/>
      <c r="R277" s="194"/>
      <c r="S277" s="194"/>
      <c r="T277" s="194"/>
      <c r="U277" s="194"/>
      <c r="V277" s="194"/>
      <c r="W277" s="194"/>
      <c r="X277" s="194"/>
      <c r="Y277" s="194"/>
      <c r="Z277" s="194"/>
    </row>
    <row r="278" spans="1:26" ht="12.75">
      <c r="A278" s="194"/>
      <c r="B278" s="194"/>
      <c r="C278" s="194"/>
      <c r="D278" s="194"/>
      <c r="E278" s="194"/>
      <c r="F278" s="194"/>
      <c r="G278" s="194"/>
      <c r="H278" s="194"/>
      <c r="I278" s="194"/>
      <c r="J278" s="194"/>
      <c r="K278" s="194"/>
      <c r="L278" s="194"/>
      <c r="M278" s="194"/>
      <c r="N278" s="194"/>
      <c r="O278" s="194"/>
      <c r="P278" s="194"/>
      <c r="Q278" s="194"/>
      <c r="R278" s="194"/>
      <c r="S278" s="194"/>
      <c r="T278" s="194"/>
      <c r="U278" s="194"/>
      <c r="V278" s="194"/>
      <c r="W278" s="194"/>
      <c r="X278" s="194"/>
      <c r="Y278" s="194"/>
      <c r="Z278" s="194"/>
    </row>
    <row r="279" spans="1:26" ht="12.75">
      <c r="A279" s="194"/>
      <c r="B279" s="194"/>
      <c r="C279" s="194"/>
      <c r="D279" s="194"/>
      <c r="E279" s="194"/>
      <c r="F279" s="194"/>
      <c r="G279" s="194"/>
      <c r="H279" s="194"/>
      <c r="I279" s="194"/>
      <c r="J279" s="194"/>
      <c r="K279" s="194"/>
      <c r="L279" s="194"/>
      <c r="M279" s="194"/>
      <c r="N279" s="194"/>
      <c r="O279" s="194"/>
      <c r="P279" s="194"/>
      <c r="Q279" s="194"/>
      <c r="R279" s="194"/>
      <c r="S279" s="194"/>
      <c r="T279" s="194"/>
      <c r="U279" s="194"/>
      <c r="V279" s="194"/>
      <c r="W279" s="194"/>
      <c r="X279" s="194"/>
      <c r="Y279" s="194"/>
      <c r="Z279" s="194"/>
    </row>
    <row r="280" spans="1:26" ht="12.75">
      <c r="A280" s="194"/>
      <c r="B280" s="194"/>
      <c r="C280" s="194"/>
      <c r="D280" s="194"/>
      <c r="E280" s="194"/>
      <c r="F280" s="194"/>
      <c r="G280" s="194"/>
      <c r="H280" s="194"/>
      <c r="I280" s="194"/>
      <c r="J280" s="194"/>
      <c r="K280" s="194"/>
      <c r="L280" s="194"/>
      <c r="M280" s="194"/>
      <c r="N280" s="194"/>
      <c r="O280" s="194"/>
      <c r="P280" s="194"/>
      <c r="Q280" s="194"/>
      <c r="R280" s="194"/>
      <c r="S280" s="194"/>
      <c r="T280" s="194"/>
      <c r="U280" s="194"/>
      <c r="V280" s="194"/>
      <c r="W280" s="194"/>
      <c r="X280" s="194"/>
      <c r="Y280" s="194"/>
      <c r="Z280" s="194"/>
    </row>
    <row r="281" spans="1:26" ht="12.75">
      <c r="A281" s="194"/>
      <c r="B281" s="194"/>
      <c r="C281" s="194"/>
      <c r="D281" s="194"/>
      <c r="E281" s="194"/>
      <c r="F281" s="194"/>
      <c r="G281" s="194"/>
      <c r="H281" s="194"/>
      <c r="I281" s="194"/>
      <c r="J281" s="194"/>
      <c r="K281" s="194"/>
      <c r="L281" s="194"/>
      <c r="M281" s="194"/>
      <c r="N281" s="194"/>
      <c r="O281" s="194"/>
      <c r="P281" s="194"/>
      <c r="Q281" s="194"/>
      <c r="R281" s="194"/>
      <c r="S281" s="194"/>
      <c r="T281" s="194"/>
      <c r="U281" s="194"/>
      <c r="V281" s="194"/>
      <c r="W281" s="194"/>
      <c r="X281" s="194"/>
      <c r="Y281" s="194"/>
      <c r="Z281" s="194"/>
    </row>
    <row r="282" spans="1:26" ht="12.75">
      <c r="A282" s="194"/>
      <c r="B282" s="194"/>
      <c r="C282" s="194"/>
      <c r="D282" s="194"/>
      <c r="E282" s="194"/>
      <c r="F282" s="194"/>
      <c r="G282" s="194"/>
      <c r="H282" s="194"/>
      <c r="I282" s="194"/>
      <c r="J282" s="194"/>
      <c r="K282" s="194"/>
      <c r="L282" s="194"/>
      <c r="M282" s="194"/>
      <c r="N282" s="194"/>
      <c r="O282" s="194"/>
      <c r="P282" s="194"/>
      <c r="Q282" s="194"/>
      <c r="R282" s="194"/>
      <c r="S282" s="194"/>
      <c r="T282" s="194"/>
      <c r="U282" s="194"/>
      <c r="V282" s="194"/>
      <c r="W282" s="194"/>
      <c r="X282" s="194"/>
      <c r="Y282" s="194"/>
      <c r="Z282" s="194"/>
    </row>
    <row r="283" spans="1:26" ht="12.75">
      <c r="A283" s="194"/>
      <c r="B283" s="194"/>
      <c r="C283" s="194"/>
      <c r="D283" s="194"/>
      <c r="E283" s="194"/>
      <c r="F283" s="194"/>
      <c r="G283" s="194"/>
      <c r="H283" s="194"/>
      <c r="I283" s="194"/>
      <c r="J283" s="194"/>
      <c r="K283" s="194"/>
      <c r="L283" s="194"/>
      <c r="M283" s="194"/>
      <c r="N283" s="194"/>
      <c r="O283" s="194"/>
      <c r="P283" s="194"/>
      <c r="Q283" s="194"/>
      <c r="R283" s="194"/>
      <c r="S283" s="194"/>
      <c r="T283" s="194"/>
      <c r="U283" s="194"/>
      <c r="V283" s="194"/>
      <c r="W283" s="194"/>
      <c r="X283" s="194"/>
      <c r="Y283" s="194"/>
      <c r="Z283" s="194"/>
    </row>
    <row r="284" spans="1:26" ht="12.75">
      <c r="A284" s="194"/>
      <c r="B284" s="194"/>
      <c r="C284" s="194"/>
      <c r="D284" s="194"/>
      <c r="E284" s="194"/>
      <c r="F284" s="194"/>
      <c r="G284" s="194"/>
      <c r="H284" s="194"/>
      <c r="I284" s="194"/>
      <c r="J284" s="194"/>
      <c r="K284" s="194"/>
      <c r="L284" s="194"/>
      <c r="M284" s="194"/>
      <c r="N284" s="194"/>
      <c r="O284" s="194"/>
      <c r="P284" s="194"/>
      <c r="Q284" s="194"/>
      <c r="R284" s="194"/>
      <c r="S284" s="194"/>
      <c r="T284" s="194"/>
      <c r="U284" s="194"/>
      <c r="V284" s="194"/>
      <c r="W284" s="194"/>
      <c r="X284" s="194"/>
      <c r="Y284" s="194"/>
      <c r="Z284" s="194"/>
    </row>
    <row r="285" spans="1:26" ht="12.75">
      <c r="A285" s="194"/>
      <c r="B285" s="194"/>
      <c r="C285" s="194"/>
      <c r="D285" s="194"/>
      <c r="E285" s="194"/>
      <c r="F285" s="194"/>
      <c r="G285" s="194"/>
      <c r="H285" s="194"/>
      <c r="I285" s="194"/>
      <c r="J285" s="194"/>
      <c r="K285" s="194"/>
      <c r="L285" s="194"/>
      <c r="M285" s="194"/>
      <c r="N285" s="194"/>
      <c r="O285" s="194"/>
      <c r="P285" s="194"/>
      <c r="Q285" s="194"/>
      <c r="R285" s="194"/>
      <c r="S285" s="194"/>
      <c r="T285" s="194"/>
      <c r="U285" s="194"/>
      <c r="V285" s="194"/>
      <c r="W285" s="194"/>
      <c r="X285" s="194"/>
      <c r="Y285" s="194"/>
      <c r="Z285" s="194"/>
    </row>
    <row r="286" spans="1:26" ht="12.75">
      <c r="A286" s="194"/>
      <c r="B286" s="194"/>
      <c r="C286" s="194"/>
      <c r="D286" s="194"/>
      <c r="E286" s="194"/>
      <c r="F286" s="194"/>
      <c r="G286" s="194"/>
      <c r="H286" s="194"/>
      <c r="I286" s="194"/>
      <c r="J286" s="194"/>
      <c r="K286" s="194"/>
      <c r="L286" s="194"/>
      <c r="M286" s="194"/>
      <c r="N286" s="194"/>
      <c r="O286" s="194"/>
      <c r="P286" s="194"/>
      <c r="Q286" s="194"/>
      <c r="R286" s="194"/>
      <c r="S286" s="194"/>
      <c r="T286" s="194"/>
      <c r="U286" s="194"/>
      <c r="V286" s="194"/>
      <c r="W286" s="194"/>
      <c r="X286" s="194"/>
      <c r="Y286" s="194"/>
      <c r="Z286" s="194"/>
    </row>
    <row r="287" spans="1:26" ht="12.75">
      <c r="A287" s="194"/>
      <c r="B287" s="194"/>
      <c r="C287" s="194"/>
      <c r="D287" s="194"/>
      <c r="E287" s="194"/>
      <c r="F287" s="194"/>
      <c r="G287" s="194"/>
      <c r="H287" s="194"/>
      <c r="I287" s="194"/>
      <c r="J287" s="194"/>
      <c r="K287" s="194"/>
      <c r="L287" s="194"/>
      <c r="M287" s="194"/>
      <c r="N287" s="194"/>
      <c r="O287" s="194"/>
      <c r="P287" s="194"/>
      <c r="Q287" s="194"/>
      <c r="R287" s="194"/>
      <c r="S287" s="194"/>
      <c r="T287" s="194"/>
      <c r="U287" s="194"/>
      <c r="V287" s="194"/>
      <c r="W287" s="194"/>
      <c r="X287" s="194"/>
      <c r="Y287" s="194"/>
      <c r="Z287" s="194"/>
    </row>
    <row r="288" spans="1:26" ht="12.75">
      <c r="A288" s="194"/>
      <c r="B288" s="194"/>
      <c r="C288" s="194"/>
      <c r="D288" s="194"/>
      <c r="E288" s="194"/>
      <c r="F288" s="194"/>
      <c r="G288" s="194"/>
      <c r="H288" s="194"/>
      <c r="I288" s="194"/>
      <c r="J288" s="194"/>
      <c r="K288" s="194"/>
      <c r="L288" s="194"/>
      <c r="M288" s="194"/>
      <c r="N288" s="194"/>
      <c r="O288" s="194"/>
      <c r="P288" s="194"/>
      <c r="Q288" s="194"/>
      <c r="R288" s="194"/>
      <c r="S288" s="194"/>
      <c r="T288" s="194"/>
      <c r="U288" s="194"/>
      <c r="V288" s="194"/>
      <c r="W288" s="194"/>
      <c r="X288" s="194"/>
      <c r="Y288" s="194"/>
      <c r="Z288" s="194"/>
    </row>
    <row r="289" spans="1:26" ht="12.75">
      <c r="A289" s="194"/>
      <c r="B289" s="194"/>
      <c r="C289" s="194"/>
      <c r="D289" s="194"/>
      <c r="E289" s="194"/>
      <c r="F289" s="194"/>
      <c r="G289" s="194"/>
      <c r="H289" s="194"/>
      <c r="I289" s="194"/>
      <c r="J289" s="194"/>
      <c r="K289" s="194"/>
      <c r="L289" s="194"/>
      <c r="M289" s="194"/>
      <c r="N289" s="194"/>
      <c r="O289" s="194"/>
      <c r="P289" s="194"/>
      <c r="Q289" s="194"/>
      <c r="R289" s="194"/>
      <c r="S289" s="194"/>
      <c r="T289" s="194"/>
      <c r="U289" s="194"/>
      <c r="V289" s="194"/>
      <c r="W289" s="194"/>
      <c r="X289" s="194"/>
      <c r="Y289" s="194"/>
      <c r="Z289" s="194"/>
    </row>
    <row r="290" spans="1:26" ht="12.75">
      <c r="A290" s="194"/>
      <c r="B290" s="194"/>
      <c r="C290" s="194"/>
      <c r="D290" s="194"/>
      <c r="E290" s="194"/>
      <c r="F290" s="194"/>
      <c r="G290" s="194"/>
      <c r="H290" s="194"/>
      <c r="I290" s="194"/>
      <c r="J290" s="194"/>
      <c r="K290" s="194"/>
      <c r="L290" s="194"/>
      <c r="M290" s="194"/>
      <c r="N290" s="194"/>
      <c r="O290" s="194"/>
      <c r="P290" s="194"/>
      <c r="Q290" s="194"/>
      <c r="R290" s="194"/>
      <c r="S290" s="194"/>
      <c r="T290" s="194"/>
      <c r="U290" s="194"/>
      <c r="V290" s="194"/>
      <c r="W290" s="194"/>
      <c r="X290" s="194"/>
      <c r="Y290" s="194"/>
      <c r="Z290" s="194"/>
    </row>
    <row r="291" spans="1:26" ht="12.75">
      <c r="A291" s="194"/>
      <c r="B291" s="194"/>
      <c r="C291" s="194"/>
      <c r="D291" s="194"/>
      <c r="E291" s="194"/>
      <c r="F291" s="194"/>
      <c r="G291" s="194"/>
      <c r="H291" s="194"/>
      <c r="I291" s="194"/>
      <c r="J291" s="194"/>
      <c r="K291" s="194"/>
      <c r="L291" s="194"/>
      <c r="M291" s="194"/>
      <c r="N291" s="194"/>
      <c r="O291" s="194"/>
      <c r="P291" s="194"/>
      <c r="Q291" s="194"/>
      <c r="R291" s="194"/>
      <c r="S291" s="194"/>
      <c r="T291" s="194"/>
      <c r="U291" s="194"/>
      <c r="V291" s="194"/>
      <c r="W291" s="194"/>
      <c r="X291" s="194"/>
      <c r="Y291" s="194"/>
      <c r="Z291" s="194"/>
    </row>
    <row r="292" spans="1:26" ht="12.75">
      <c r="A292" s="194"/>
      <c r="B292" s="194"/>
      <c r="C292" s="194"/>
      <c r="D292" s="194"/>
      <c r="E292" s="194"/>
      <c r="F292" s="194"/>
      <c r="G292" s="194"/>
      <c r="H292" s="194"/>
      <c r="I292" s="194"/>
      <c r="J292" s="194"/>
      <c r="K292" s="194"/>
      <c r="L292" s="194"/>
      <c r="M292" s="194"/>
      <c r="N292" s="194"/>
      <c r="O292" s="194"/>
      <c r="P292" s="194"/>
      <c r="Q292" s="194"/>
      <c r="R292" s="194"/>
      <c r="S292" s="194"/>
      <c r="T292" s="194"/>
      <c r="U292" s="194"/>
      <c r="V292" s="194"/>
      <c r="W292" s="194"/>
      <c r="X292" s="194"/>
      <c r="Y292" s="194"/>
      <c r="Z292" s="194"/>
    </row>
    <row r="293" spans="1:26" ht="12.75">
      <c r="A293" s="194"/>
      <c r="B293" s="194"/>
      <c r="C293" s="194"/>
      <c r="D293" s="194"/>
      <c r="E293" s="194"/>
      <c r="F293" s="194"/>
      <c r="G293" s="194"/>
      <c r="H293" s="194"/>
      <c r="I293" s="194"/>
      <c r="J293" s="194"/>
      <c r="K293" s="194"/>
      <c r="L293" s="194"/>
      <c r="M293" s="194"/>
      <c r="N293" s="194"/>
      <c r="O293" s="194"/>
      <c r="P293" s="194"/>
      <c r="Q293" s="194"/>
      <c r="R293" s="194"/>
      <c r="S293" s="194"/>
      <c r="T293" s="194"/>
      <c r="U293" s="194"/>
      <c r="V293" s="194"/>
      <c r="W293" s="194"/>
      <c r="X293" s="194"/>
      <c r="Y293" s="194"/>
      <c r="Z293" s="194"/>
    </row>
    <row r="294" spans="1:26" ht="12.75">
      <c r="A294" s="194"/>
      <c r="B294" s="194"/>
      <c r="C294" s="194"/>
      <c r="D294" s="194"/>
      <c r="E294" s="194"/>
      <c r="F294" s="194"/>
      <c r="G294" s="194"/>
      <c r="H294" s="194"/>
      <c r="I294" s="194"/>
      <c r="J294" s="194"/>
      <c r="K294" s="194"/>
      <c r="L294" s="194"/>
      <c r="M294" s="194"/>
      <c r="N294" s="194"/>
      <c r="O294" s="194"/>
      <c r="P294" s="194"/>
      <c r="Q294" s="194"/>
      <c r="R294" s="194"/>
      <c r="S294" s="194"/>
      <c r="T294" s="194"/>
      <c r="U294" s="194"/>
      <c r="V294" s="194"/>
      <c r="W294" s="194"/>
      <c r="X294" s="194"/>
      <c r="Y294" s="194"/>
      <c r="Z294" s="194"/>
    </row>
    <row r="295" spans="1:26" ht="12.75">
      <c r="A295" s="194"/>
      <c r="B295" s="194"/>
      <c r="C295" s="194"/>
      <c r="D295" s="194"/>
      <c r="E295" s="194"/>
      <c r="F295" s="194"/>
      <c r="G295" s="194"/>
      <c r="H295" s="194"/>
      <c r="I295" s="194"/>
      <c r="J295" s="194"/>
      <c r="K295" s="194"/>
      <c r="L295" s="194"/>
      <c r="M295" s="194"/>
      <c r="N295" s="194"/>
      <c r="O295" s="194"/>
      <c r="P295" s="194"/>
      <c r="Q295" s="194"/>
      <c r="R295" s="194"/>
      <c r="S295" s="194"/>
      <c r="T295" s="194"/>
      <c r="U295" s="194"/>
      <c r="V295" s="194"/>
      <c r="W295" s="194"/>
      <c r="X295" s="194"/>
      <c r="Y295" s="194"/>
      <c r="Z295" s="194"/>
    </row>
    <row r="296" spans="1:26" ht="12.75">
      <c r="A296" s="194"/>
      <c r="B296" s="194"/>
      <c r="C296" s="194"/>
      <c r="D296" s="194"/>
      <c r="E296" s="194"/>
      <c r="F296" s="194"/>
      <c r="G296" s="194"/>
      <c r="H296" s="194"/>
      <c r="I296" s="194"/>
      <c r="J296" s="194"/>
      <c r="K296" s="194"/>
      <c r="L296" s="194"/>
      <c r="M296" s="194"/>
      <c r="N296" s="194"/>
      <c r="O296" s="194"/>
      <c r="P296" s="194"/>
      <c r="Q296" s="194"/>
      <c r="R296" s="194"/>
      <c r="S296" s="194"/>
      <c r="T296" s="194"/>
      <c r="U296" s="194"/>
      <c r="V296" s="194"/>
      <c r="W296" s="194"/>
      <c r="X296" s="194"/>
      <c r="Y296" s="194"/>
      <c r="Z296" s="194"/>
    </row>
    <row r="297" spans="1:26" ht="12.75">
      <c r="A297" s="194"/>
      <c r="B297" s="194"/>
      <c r="C297" s="194"/>
      <c r="D297" s="194"/>
      <c r="E297" s="194"/>
      <c r="F297" s="194"/>
      <c r="G297" s="194"/>
      <c r="H297" s="194"/>
      <c r="I297" s="194"/>
      <c r="J297" s="194"/>
      <c r="K297" s="194"/>
      <c r="L297" s="194"/>
      <c r="M297" s="194"/>
      <c r="N297" s="194"/>
      <c r="O297" s="194"/>
      <c r="P297" s="194"/>
      <c r="Q297" s="194"/>
      <c r="R297" s="194"/>
      <c r="S297" s="194"/>
      <c r="T297" s="194"/>
      <c r="U297" s="194"/>
      <c r="V297" s="194"/>
      <c r="W297" s="194"/>
      <c r="X297" s="194"/>
      <c r="Y297" s="194"/>
      <c r="Z297" s="194"/>
    </row>
    <row r="298" spans="1:26" ht="12.75">
      <c r="A298" s="194"/>
      <c r="B298" s="194"/>
      <c r="C298" s="194"/>
      <c r="D298" s="194"/>
      <c r="E298" s="194"/>
      <c r="F298" s="194"/>
      <c r="G298" s="194"/>
      <c r="H298" s="194"/>
      <c r="I298" s="194"/>
      <c r="J298" s="194"/>
      <c r="K298" s="194"/>
      <c r="L298" s="194"/>
      <c r="M298" s="194"/>
      <c r="N298" s="194"/>
      <c r="O298" s="194"/>
      <c r="P298" s="194"/>
      <c r="Q298" s="194"/>
      <c r="R298" s="194"/>
      <c r="S298" s="194"/>
      <c r="T298" s="194"/>
      <c r="U298" s="194"/>
      <c r="V298" s="194"/>
      <c r="W298" s="194"/>
      <c r="X298" s="194"/>
      <c r="Y298" s="194"/>
      <c r="Z298" s="194"/>
    </row>
    <row r="299" spans="1:26" ht="12.75">
      <c r="A299" s="194"/>
      <c r="B299" s="194"/>
      <c r="C299" s="194"/>
      <c r="D299" s="194"/>
      <c r="E299" s="194"/>
      <c r="F299" s="194"/>
      <c r="G299" s="194"/>
      <c r="H299" s="194"/>
      <c r="I299" s="194"/>
      <c r="J299" s="194"/>
      <c r="K299" s="194"/>
      <c r="L299" s="194"/>
      <c r="M299" s="194"/>
      <c r="N299" s="194"/>
      <c r="O299" s="194"/>
      <c r="P299" s="194"/>
      <c r="Q299" s="194"/>
      <c r="R299" s="194"/>
      <c r="S299" s="194"/>
      <c r="T299" s="194"/>
      <c r="U299" s="194"/>
      <c r="V299" s="194"/>
      <c r="W299" s="194"/>
      <c r="X299" s="194"/>
      <c r="Y299" s="194"/>
      <c r="Z299" s="194"/>
    </row>
    <row r="300" spans="1:26" ht="12.75">
      <c r="A300" s="194"/>
      <c r="B300" s="194"/>
      <c r="C300" s="194"/>
      <c r="D300" s="194"/>
      <c r="E300" s="194"/>
      <c r="F300" s="194"/>
      <c r="G300" s="194"/>
      <c r="H300" s="194"/>
      <c r="I300" s="194"/>
      <c r="J300" s="194"/>
      <c r="K300" s="194"/>
      <c r="L300" s="194"/>
      <c r="M300" s="194"/>
      <c r="N300" s="194"/>
      <c r="O300" s="194"/>
      <c r="P300" s="194"/>
      <c r="Q300" s="194"/>
      <c r="R300" s="194"/>
      <c r="S300" s="194"/>
      <c r="T300" s="194"/>
      <c r="U300" s="194"/>
      <c r="V300" s="194"/>
      <c r="W300" s="194"/>
      <c r="X300" s="194"/>
      <c r="Y300" s="194"/>
      <c r="Z300" s="194"/>
    </row>
    <row r="301" spans="1:26" ht="12.75">
      <c r="A301" s="194"/>
      <c r="B301" s="194"/>
      <c r="C301" s="194"/>
      <c r="D301" s="194"/>
      <c r="E301" s="194"/>
      <c r="F301" s="194"/>
      <c r="G301" s="194"/>
      <c r="H301" s="194"/>
      <c r="I301" s="194"/>
      <c r="J301" s="194"/>
      <c r="K301" s="194"/>
      <c r="L301" s="194"/>
      <c r="M301" s="194"/>
      <c r="N301" s="194"/>
      <c r="O301" s="194"/>
      <c r="P301" s="194"/>
      <c r="Q301" s="194"/>
      <c r="R301" s="194"/>
      <c r="S301" s="194"/>
      <c r="T301" s="194"/>
      <c r="U301" s="194"/>
      <c r="V301" s="194"/>
      <c r="W301" s="194"/>
      <c r="X301" s="194"/>
      <c r="Y301" s="194"/>
      <c r="Z301" s="194"/>
    </row>
    <row r="302" spans="1:26" ht="12.75">
      <c r="A302" s="194"/>
      <c r="B302" s="194"/>
      <c r="C302" s="194"/>
      <c r="D302" s="194"/>
      <c r="E302" s="194"/>
      <c r="F302" s="194"/>
      <c r="G302" s="194"/>
      <c r="H302" s="194"/>
      <c r="I302" s="194"/>
      <c r="J302" s="194"/>
      <c r="K302" s="194"/>
      <c r="L302" s="194"/>
      <c r="M302" s="194"/>
      <c r="N302" s="194"/>
      <c r="O302" s="194"/>
      <c r="P302" s="194"/>
      <c r="Q302" s="194"/>
      <c r="R302" s="194"/>
      <c r="S302" s="194"/>
      <c r="T302" s="194"/>
      <c r="U302" s="194"/>
      <c r="V302" s="194"/>
      <c r="W302" s="194"/>
      <c r="X302" s="194"/>
      <c r="Y302" s="194"/>
      <c r="Z302" s="194"/>
    </row>
    <row r="303" spans="1:26" ht="12.75">
      <c r="A303" s="194"/>
      <c r="B303" s="194"/>
      <c r="C303" s="194"/>
      <c r="D303" s="194"/>
      <c r="E303" s="194"/>
      <c r="F303" s="194"/>
      <c r="G303" s="194"/>
      <c r="H303" s="194"/>
      <c r="I303" s="194"/>
      <c r="J303" s="194"/>
      <c r="K303" s="194"/>
      <c r="L303" s="194"/>
      <c r="M303" s="194"/>
      <c r="N303" s="194"/>
      <c r="O303" s="194"/>
      <c r="P303" s="194"/>
      <c r="Q303" s="194"/>
      <c r="R303" s="194"/>
      <c r="S303" s="194"/>
      <c r="T303" s="194"/>
      <c r="U303" s="194"/>
      <c r="V303" s="194"/>
      <c r="W303" s="194"/>
      <c r="X303" s="194"/>
      <c r="Y303" s="194"/>
      <c r="Z303" s="194"/>
    </row>
    <row r="304" spans="1:26" ht="12.75">
      <c r="A304" s="194"/>
      <c r="B304" s="194"/>
      <c r="C304" s="194"/>
      <c r="D304" s="194"/>
      <c r="E304" s="194"/>
      <c r="F304" s="194"/>
      <c r="G304" s="194"/>
      <c r="H304" s="194"/>
      <c r="I304" s="194"/>
      <c r="J304" s="194"/>
      <c r="K304" s="194"/>
      <c r="L304" s="194"/>
      <c r="M304" s="194"/>
      <c r="N304" s="194"/>
      <c r="O304" s="194"/>
      <c r="P304" s="194"/>
      <c r="Q304" s="194"/>
      <c r="R304" s="194"/>
      <c r="S304" s="194"/>
      <c r="T304" s="194"/>
      <c r="U304" s="194"/>
      <c r="V304" s="194"/>
      <c r="W304" s="194"/>
      <c r="X304" s="194"/>
      <c r="Y304" s="194"/>
      <c r="Z304" s="194"/>
    </row>
    <row r="305" spans="1:26" ht="12.75">
      <c r="A305" s="194"/>
      <c r="B305" s="194"/>
      <c r="C305" s="194"/>
      <c r="D305" s="194"/>
      <c r="E305" s="194"/>
      <c r="F305" s="194"/>
      <c r="G305" s="194"/>
      <c r="H305" s="194"/>
      <c r="I305" s="194"/>
      <c r="J305" s="194"/>
      <c r="K305" s="194"/>
      <c r="L305" s="194"/>
      <c r="M305" s="194"/>
      <c r="N305" s="194"/>
      <c r="O305" s="194"/>
      <c r="P305" s="194"/>
      <c r="Q305" s="194"/>
      <c r="R305" s="194"/>
      <c r="S305" s="194"/>
      <c r="T305" s="194"/>
      <c r="U305" s="194"/>
      <c r="V305" s="194"/>
      <c r="W305" s="194"/>
      <c r="X305" s="194"/>
      <c r="Y305" s="194"/>
      <c r="Z305" s="194"/>
    </row>
    <row r="306" spans="1:26" ht="12.75">
      <c r="A306" s="194"/>
      <c r="B306" s="194"/>
      <c r="C306" s="194"/>
      <c r="D306" s="194"/>
      <c r="E306" s="194"/>
      <c r="F306" s="194"/>
      <c r="G306" s="194"/>
      <c r="H306" s="194"/>
      <c r="I306" s="194"/>
      <c r="J306" s="194"/>
      <c r="K306" s="194"/>
      <c r="L306" s="194"/>
      <c r="M306" s="194"/>
      <c r="N306" s="194"/>
      <c r="O306" s="194"/>
      <c r="P306" s="194"/>
      <c r="Q306" s="194"/>
      <c r="R306" s="194"/>
      <c r="S306" s="194"/>
      <c r="T306" s="194"/>
      <c r="U306" s="194"/>
      <c r="V306" s="194"/>
      <c r="W306" s="194"/>
      <c r="X306" s="194"/>
      <c r="Y306" s="194"/>
      <c r="Z306" s="194"/>
    </row>
    <row r="307" spans="1:26" ht="12.75">
      <c r="A307" s="194"/>
      <c r="B307" s="194"/>
      <c r="C307" s="194"/>
      <c r="D307" s="194"/>
      <c r="E307" s="194"/>
      <c r="F307" s="194"/>
      <c r="G307" s="194"/>
      <c r="H307" s="194"/>
      <c r="I307" s="194"/>
      <c r="J307" s="194"/>
      <c r="K307" s="194"/>
      <c r="L307" s="194"/>
      <c r="M307" s="194"/>
      <c r="N307" s="194"/>
      <c r="O307" s="194"/>
      <c r="P307" s="194"/>
      <c r="Q307" s="194"/>
      <c r="R307" s="194"/>
      <c r="S307" s="194"/>
      <c r="T307" s="194"/>
      <c r="U307" s="194"/>
      <c r="V307" s="194"/>
      <c r="W307" s="194"/>
      <c r="X307" s="194"/>
      <c r="Y307" s="194"/>
      <c r="Z307" s="194"/>
    </row>
    <row r="308" spans="1:26" ht="12.75">
      <c r="A308" s="194"/>
      <c r="B308" s="194"/>
      <c r="C308" s="194"/>
      <c r="D308" s="194"/>
      <c r="E308" s="194"/>
      <c r="F308" s="194"/>
      <c r="G308" s="194"/>
      <c r="H308" s="194"/>
      <c r="I308" s="194"/>
      <c r="J308" s="194"/>
      <c r="K308" s="194"/>
      <c r="L308" s="194"/>
      <c r="M308" s="194"/>
      <c r="N308" s="194"/>
      <c r="O308" s="194"/>
      <c r="P308" s="194"/>
      <c r="Q308" s="194"/>
      <c r="R308" s="194"/>
      <c r="S308" s="194"/>
      <c r="T308" s="194"/>
      <c r="U308" s="194"/>
      <c r="V308" s="194"/>
      <c r="W308" s="194"/>
      <c r="X308" s="194"/>
      <c r="Y308" s="194"/>
      <c r="Z308" s="194"/>
    </row>
    <row r="309" spans="1:26" ht="12.75">
      <c r="A309" s="194"/>
      <c r="B309" s="194"/>
      <c r="C309" s="194"/>
      <c r="D309" s="194"/>
      <c r="E309" s="194"/>
      <c r="F309" s="194"/>
      <c r="G309" s="194"/>
      <c r="H309" s="194"/>
      <c r="I309" s="194"/>
      <c r="J309" s="194"/>
      <c r="K309" s="194"/>
      <c r="L309" s="194"/>
      <c r="M309" s="194"/>
      <c r="N309" s="194"/>
      <c r="O309" s="194"/>
      <c r="P309" s="194"/>
      <c r="Q309" s="194"/>
      <c r="R309" s="194"/>
      <c r="S309" s="194"/>
      <c r="T309" s="194"/>
      <c r="U309" s="194"/>
      <c r="V309" s="194"/>
      <c r="W309" s="194"/>
      <c r="X309" s="194"/>
      <c r="Y309" s="194"/>
      <c r="Z309" s="194"/>
    </row>
    <row r="310" spans="1:26" ht="12.75">
      <c r="A310" s="194"/>
      <c r="B310" s="194"/>
      <c r="C310" s="194"/>
      <c r="D310" s="194"/>
      <c r="E310" s="194"/>
      <c r="F310" s="194"/>
      <c r="G310" s="194"/>
      <c r="H310" s="194"/>
      <c r="I310" s="194"/>
      <c r="J310" s="194"/>
      <c r="K310" s="194"/>
      <c r="L310" s="194"/>
      <c r="M310" s="194"/>
      <c r="N310" s="194"/>
      <c r="O310" s="194"/>
      <c r="P310" s="194"/>
      <c r="Q310" s="194"/>
      <c r="R310" s="194"/>
      <c r="S310" s="194"/>
      <c r="T310" s="194"/>
      <c r="U310" s="194"/>
      <c r="V310" s="194"/>
      <c r="W310" s="194"/>
      <c r="X310" s="194"/>
      <c r="Y310" s="194"/>
      <c r="Z310" s="194"/>
    </row>
    <row r="311" spans="1:26" ht="12.75">
      <c r="A311" s="194"/>
      <c r="B311" s="194"/>
      <c r="C311" s="194"/>
      <c r="D311" s="194"/>
      <c r="E311" s="194"/>
      <c r="F311" s="194"/>
      <c r="G311" s="194"/>
      <c r="H311" s="194"/>
      <c r="I311" s="194"/>
      <c r="J311" s="194"/>
      <c r="K311" s="194"/>
      <c r="L311" s="194"/>
      <c r="M311" s="194"/>
      <c r="N311" s="194"/>
      <c r="O311" s="194"/>
      <c r="P311" s="194"/>
      <c r="Q311" s="194"/>
      <c r="R311" s="194"/>
      <c r="S311" s="194"/>
      <c r="T311" s="194"/>
      <c r="U311" s="194"/>
      <c r="V311" s="194"/>
      <c r="W311" s="194"/>
      <c r="X311" s="194"/>
      <c r="Y311" s="194"/>
      <c r="Z311" s="194"/>
    </row>
    <row r="312" spans="1:26" ht="12.75">
      <c r="A312" s="194"/>
      <c r="B312" s="194"/>
      <c r="C312" s="194"/>
      <c r="D312" s="194"/>
      <c r="E312" s="194"/>
      <c r="F312" s="194"/>
      <c r="G312" s="194"/>
      <c r="H312" s="194"/>
      <c r="I312" s="194"/>
      <c r="J312" s="194"/>
      <c r="K312" s="194"/>
      <c r="L312" s="194"/>
      <c r="M312" s="194"/>
      <c r="N312" s="194"/>
      <c r="O312" s="194"/>
      <c r="P312" s="194"/>
      <c r="Q312" s="194"/>
      <c r="R312" s="194"/>
      <c r="S312" s="194"/>
      <c r="T312" s="194"/>
      <c r="U312" s="194"/>
      <c r="V312" s="194"/>
      <c r="W312" s="194"/>
      <c r="X312" s="194"/>
      <c r="Y312" s="194"/>
      <c r="Z312" s="194"/>
    </row>
    <row r="313" spans="1:26" ht="12.75">
      <c r="A313" s="194"/>
      <c r="B313" s="194"/>
      <c r="C313" s="194"/>
      <c r="D313" s="194"/>
      <c r="E313" s="194"/>
      <c r="F313" s="194"/>
      <c r="G313" s="194"/>
      <c r="H313" s="194"/>
      <c r="I313" s="194"/>
      <c r="J313" s="194"/>
      <c r="K313" s="194"/>
      <c r="L313" s="194"/>
      <c r="M313" s="194"/>
      <c r="N313" s="194"/>
      <c r="O313" s="194"/>
      <c r="P313" s="194"/>
      <c r="Q313" s="194"/>
      <c r="R313" s="194"/>
      <c r="S313" s="194"/>
      <c r="T313" s="194"/>
      <c r="U313" s="194"/>
      <c r="V313" s="194"/>
      <c r="W313" s="194"/>
      <c r="X313" s="194"/>
      <c r="Y313" s="194"/>
      <c r="Z313" s="194"/>
    </row>
    <row r="314" spans="1:26" ht="12.75">
      <c r="A314" s="194"/>
      <c r="B314" s="194"/>
      <c r="C314" s="194"/>
      <c r="D314" s="194"/>
      <c r="E314" s="194"/>
      <c r="F314" s="194"/>
      <c r="G314" s="194"/>
      <c r="H314" s="194"/>
      <c r="I314" s="194"/>
      <c r="J314" s="194"/>
      <c r="K314" s="194"/>
      <c r="L314" s="194"/>
      <c r="M314" s="194"/>
      <c r="N314" s="194"/>
      <c r="O314" s="194"/>
      <c r="P314" s="194"/>
      <c r="Q314" s="194"/>
      <c r="R314" s="194"/>
      <c r="S314" s="194"/>
      <c r="T314" s="194"/>
      <c r="U314" s="194"/>
      <c r="V314" s="194"/>
      <c r="W314" s="194"/>
      <c r="X314" s="194"/>
      <c r="Y314" s="194"/>
      <c r="Z314" s="194"/>
    </row>
    <row r="315" spans="1:26" ht="12.75">
      <c r="A315" s="194"/>
      <c r="B315" s="194"/>
      <c r="C315" s="194"/>
      <c r="D315" s="194"/>
      <c r="E315" s="194"/>
      <c r="F315" s="194"/>
      <c r="G315" s="194"/>
      <c r="H315" s="194"/>
      <c r="I315" s="194"/>
      <c r="J315" s="194"/>
      <c r="K315" s="194"/>
      <c r="L315" s="194"/>
      <c r="M315" s="194"/>
      <c r="N315" s="194"/>
      <c r="O315" s="194"/>
      <c r="P315" s="194"/>
      <c r="Q315" s="194"/>
      <c r="R315" s="194"/>
      <c r="S315" s="194"/>
      <c r="T315" s="194"/>
      <c r="U315" s="194"/>
      <c r="V315" s="194"/>
      <c r="W315" s="194"/>
      <c r="X315" s="194"/>
      <c r="Y315" s="194"/>
      <c r="Z315" s="194"/>
    </row>
    <row r="316" spans="1:26" ht="12.75">
      <c r="A316" s="194"/>
      <c r="B316" s="194"/>
      <c r="C316" s="194"/>
      <c r="D316" s="194"/>
      <c r="E316" s="194"/>
      <c r="F316" s="194"/>
      <c r="G316" s="194"/>
      <c r="H316" s="194"/>
      <c r="I316" s="194"/>
      <c r="J316" s="194"/>
      <c r="K316" s="194"/>
      <c r="L316" s="194"/>
      <c r="M316" s="194"/>
      <c r="N316" s="194"/>
      <c r="O316" s="194"/>
      <c r="P316" s="194"/>
      <c r="Q316" s="194"/>
      <c r="R316" s="194"/>
      <c r="S316" s="194"/>
      <c r="T316" s="194"/>
      <c r="U316" s="194"/>
      <c r="V316" s="194"/>
      <c r="W316" s="194"/>
      <c r="X316" s="194"/>
      <c r="Y316" s="194"/>
      <c r="Z316" s="194"/>
    </row>
    <row r="317" spans="1:26" ht="12.75">
      <c r="A317" s="194"/>
      <c r="B317" s="194"/>
      <c r="C317" s="194"/>
      <c r="D317" s="194"/>
      <c r="E317" s="194"/>
      <c r="F317" s="194"/>
      <c r="G317" s="194"/>
      <c r="H317" s="194"/>
      <c r="I317" s="194"/>
      <c r="J317" s="194"/>
      <c r="K317" s="194"/>
      <c r="L317" s="194"/>
      <c r="M317" s="194"/>
      <c r="N317" s="194"/>
      <c r="O317" s="194"/>
      <c r="P317" s="194"/>
      <c r="Q317" s="194"/>
      <c r="R317" s="194"/>
      <c r="S317" s="194"/>
      <c r="T317" s="194"/>
      <c r="U317" s="194"/>
      <c r="V317" s="194"/>
      <c r="W317" s="194"/>
      <c r="X317" s="194"/>
      <c r="Y317" s="194"/>
      <c r="Z317" s="194"/>
    </row>
    <row r="318" spans="1:26" ht="12.75">
      <c r="A318" s="194"/>
      <c r="B318" s="194"/>
      <c r="C318" s="194"/>
      <c r="D318" s="194"/>
      <c r="E318" s="194"/>
      <c r="F318" s="194"/>
      <c r="G318" s="194"/>
      <c r="H318" s="194"/>
      <c r="I318" s="194"/>
      <c r="J318" s="194"/>
      <c r="K318" s="194"/>
      <c r="L318" s="194"/>
      <c r="M318" s="194"/>
      <c r="N318" s="194"/>
      <c r="O318" s="194"/>
      <c r="P318" s="194"/>
      <c r="Q318" s="194"/>
      <c r="R318" s="194"/>
      <c r="S318" s="194"/>
      <c r="T318" s="194"/>
      <c r="U318" s="194"/>
      <c r="V318" s="194"/>
      <c r="W318" s="194"/>
      <c r="X318" s="194"/>
      <c r="Y318" s="194"/>
      <c r="Z318" s="194"/>
    </row>
    <row r="319" spans="1:26" ht="12.75">
      <c r="A319" s="194"/>
      <c r="B319" s="194"/>
      <c r="C319" s="194"/>
      <c r="D319" s="194"/>
      <c r="E319" s="194"/>
      <c r="F319" s="194"/>
      <c r="G319" s="194"/>
      <c r="H319" s="194"/>
      <c r="I319" s="194"/>
      <c r="J319" s="194"/>
      <c r="K319" s="194"/>
      <c r="L319" s="194"/>
      <c r="M319" s="194"/>
      <c r="N319" s="194"/>
      <c r="O319" s="194"/>
      <c r="P319" s="194"/>
      <c r="Q319" s="194"/>
      <c r="R319" s="194"/>
      <c r="S319" s="194"/>
      <c r="T319" s="194"/>
      <c r="U319" s="194"/>
      <c r="V319" s="194"/>
      <c r="W319" s="194"/>
      <c r="X319" s="194"/>
      <c r="Y319" s="194"/>
      <c r="Z319" s="194"/>
    </row>
    <row r="320" spans="1:26" ht="12.75">
      <c r="A320" s="194"/>
      <c r="B320" s="194"/>
      <c r="C320" s="194"/>
      <c r="D320" s="194"/>
      <c r="E320" s="194"/>
      <c r="F320" s="194"/>
      <c r="G320" s="194"/>
      <c r="H320" s="194"/>
      <c r="I320" s="194"/>
      <c r="J320" s="194"/>
      <c r="K320" s="194"/>
      <c r="L320" s="194"/>
      <c r="M320" s="194"/>
      <c r="N320" s="194"/>
      <c r="O320" s="194"/>
      <c r="P320" s="194"/>
      <c r="Q320" s="194"/>
      <c r="R320" s="194"/>
      <c r="S320" s="194"/>
      <c r="T320" s="194"/>
      <c r="U320" s="194"/>
      <c r="V320" s="194"/>
      <c r="W320" s="194"/>
      <c r="X320" s="194"/>
      <c r="Y320" s="194"/>
      <c r="Z320" s="194"/>
    </row>
    <row r="321" spans="1:26" ht="12.75">
      <c r="A321" s="194"/>
      <c r="B321" s="194"/>
      <c r="C321" s="194"/>
      <c r="D321" s="194"/>
      <c r="E321" s="194"/>
      <c r="F321" s="194"/>
      <c r="G321" s="194"/>
      <c r="H321" s="194"/>
      <c r="I321" s="194"/>
      <c r="J321" s="194"/>
      <c r="K321" s="194"/>
      <c r="L321" s="194"/>
      <c r="M321" s="194"/>
      <c r="N321" s="194"/>
      <c r="O321" s="194"/>
      <c r="P321" s="194"/>
      <c r="Q321" s="194"/>
      <c r="R321" s="194"/>
      <c r="S321" s="194"/>
      <c r="T321" s="194"/>
      <c r="U321" s="194"/>
      <c r="V321" s="194"/>
      <c r="W321" s="194"/>
      <c r="X321" s="194"/>
      <c r="Y321" s="194"/>
      <c r="Z321" s="194"/>
    </row>
    <row r="322" spans="1:26" ht="12.75">
      <c r="A322" s="194"/>
      <c r="B322" s="194"/>
      <c r="C322" s="194"/>
      <c r="D322" s="194"/>
      <c r="E322" s="194"/>
      <c r="F322" s="194"/>
      <c r="G322" s="194"/>
      <c r="H322" s="194"/>
      <c r="I322" s="194"/>
      <c r="J322" s="194"/>
      <c r="K322" s="194"/>
      <c r="L322" s="194"/>
      <c r="M322" s="194"/>
      <c r="N322" s="194"/>
      <c r="O322" s="194"/>
      <c r="P322" s="194"/>
      <c r="Q322" s="194"/>
      <c r="R322" s="194"/>
      <c r="S322" s="194"/>
      <c r="T322" s="194"/>
      <c r="U322" s="194"/>
      <c r="V322" s="194"/>
      <c r="W322" s="194"/>
      <c r="X322" s="194"/>
      <c r="Y322" s="194"/>
      <c r="Z322" s="194"/>
    </row>
    <row r="323" spans="1:26" ht="12.75">
      <c r="A323" s="194"/>
      <c r="B323" s="194"/>
      <c r="C323" s="194"/>
      <c r="D323" s="194"/>
      <c r="E323" s="194"/>
      <c r="F323" s="194"/>
      <c r="G323" s="194"/>
      <c r="H323" s="194"/>
      <c r="I323" s="194"/>
      <c r="J323" s="194"/>
      <c r="K323" s="194"/>
      <c r="L323" s="194"/>
      <c r="M323" s="194"/>
      <c r="N323" s="194"/>
      <c r="O323" s="194"/>
      <c r="P323" s="194"/>
      <c r="Q323" s="194"/>
      <c r="R323" s="194"/>
      <c r="S323" s="194"/>
      <c r="T323" s="194"/>
      <c r="U323" s="194"/>
      <c r="V323" s="194"/>
      <c r="W323" s="194"/>
      <c r="X323" s="194"/>
      <c r="Y323" s="194"/>
      <c r="Z323" s="194"/>
    </row>
    <row r="324" spans="1:26" ht="12.75">
      <c r="A324" s="194"/>
      <c r="B324" s="194"/>
      <c r="C324" s="194"/>
      <c r="D324" s="194"/>
      <c r="E324" s="194"/>
      <c r="F324" s="194"/>
      <c r="G324" s="194"/>
      <c r="H324" s="194"/>
      <c r="I324" s="194"/>
      <c r="J324" s="194"/>
      <c r="K324" s="194"/>
      <c r="L324" s="194"/>
      <c r="M324" s="194"/>
      <c r="N324" s="194"/>
      <c r="O324" s="194"/>
      <c r="P324" s="194"/>
      <c r="Q324" s="194"/>
      <c r="R324" s="194"/>
      <c r="S324" s="194"/>
      <c r="T324" s="194"/>
      <c r="U324" s="194"/>
      <c r="V324" s="194"/>
      <c r="W324" s="194"/>
      <c r="X324" s="194"/>
      <c r="Y324" s="194"/>
      <c r="Z324" s="194"/>
    </row>
    <row r="325" spans="1:26" ht="12.75">
      <c r="A325" s="194"/>
      <c r="B325" s="194"/>
      <c r="C325" s="194"/>
      <c r="D325" s="194"/>
      <c r="E325" s="194"/>
      <c r="F325" s="194"/>
      <c r="G325" s="194"/>
      <c r="H325" s="194"/>
      <c r="I325" s="194"/>
      <c r="J325" s="194"/>
      <c r="K325" s="194"/>
      <c r="L325" s="194"/>
      <c r="M325" s="194"/>
      <c r="N325" s="194"/>
      <c r="O325" s="194"/>
      <c r="P325" s="194"/>
      <c r="Q325" s="194"/>
      <c r="R325" s="194"/>
      <c r="S325" s="194"/>
      <c r="T325" s="194"/>
      <c r="U325" s="194"/>
      <c r="V325" s="194"/>
      <c r="W325" s="194"/>
      <c r="X325" s="194"/>
      <c r="Y325" s="194"/>
      <c r="Z325" s="194"/>
    </row>
    <row r="326" spans="1:26" ht="12.75">
      <c r="A326" s="194"/>
      <c r="B326" s="194"/>
      <c r="C326" s="194"/>
      <c r="D326" s="194"/>
      <c r="E326" s="194"/>
      <c r="F326" s="194"/>
      <c r="G326" s="194"/>
      <c r="H326" s="194"/>
      <c r="I326" s="194"/>
      <c r="J326" s="194"/>
      <c r="K326" s="194"/>
      <c r="L326" s="194"/>
      <c r="M326" s="194"/>
      <c r="N326" s="194"/>
      <c r="O326" s="194"/>
      <c r="P326" s="194"/>
      <c r="Q326" s="194"/>
      <c r="R326" s="194"/>
      <c r="S326" s="194"/>
      <c r="T326" s="194"/>
      <c r="U326" s="194"/>
      <c r="V326" s="194"/>
      <c r="W326" s="194"/>
      <c r="X326" s="194"/>
      <c r="Y326" s="194"/>
      <c r="Z326" s="194"/>
    </row>
    <row r="327" spans="1:26" ht="12.75">
      <c r="A327" s="194"/>
      <c r="B327" s="194"/>
      <c r="C327" s="194"/>
      <c r="D327" s="194"/>
      <c r="E327" s="194"/>
      <c r="F327" s="194"/>
      <c r="G327" s="194"/>
      <c r="H327" s="194"/>
      <c r="I327" s="194"/>
      <c r="J327" s="194"/>
      <c r="K327" s="194"/>
      <c r="L327" s="194"/>
      <c r="M327" s="194"/>
      <c r="N327" s="194"/>
      <c r="O327" s="194"/>
      <c r="P327" s="194"/>
      <c r="Q327" s="194"/>
      <c r="R327" s="194"/>
      <c r="S327" s="194"/>
      <c r="T327" s="194"/>
      <c r="U327" s="194"/>
      <c r="V327" s="194"/>
      <c r="W327" s="194"/>
      <c r="X327" s="194"/>
      <c r="Y327" s="194"/>
      <c r="Z327" s="194"/>
    </row>
    <row r="328" spans="1:26" ht="12.75">
      <c r="A328" s="194"/>
      <c r="B328" s="194"/>
      <c r="C328" s="194"/>
      <c r="D328" s="194"/>
      <c r="E328" s="194"/>
      <c r="F328" s="194"/>
      <c r="G328" s="194"/>
      <c r="H328" s="194"/>
      <c r="I328" s="194"/>
      <c r="J328" s="194"/>
      <c r="K328" s="194"/>
      <c r="L328" s="194"/>
      <c r="M328" s="194"/>
      <c r="N328" s="194"/>
      <c r="O328" s="194"/>
      <c r="P328" s="194"/>
      <c r="Q328" s="194"/>
      <c r="R328" s="194"/>
      <c r="S328" s="194"/>
      <c r="T328" s="194"/>
      <c r="U328" s="194"/>
      <c r="V328" s="194"/>
      <c r="W328" s="194"/>
      <c r="X328" s="194"/>
      <c r="Y328" s="194"/>
      <c r="Z328" s="194"/>
    </row>
    <row r="329" spans="1:26" ht="12.75">
      <c r="A329" s="194"/>
      <c r="B329" s="194"/>
      <c r="C329" s="194"/>
      <c r="D329" s="194"/>
      <c r="E329" s="194"/>
      <c r="F329" s="194"/>
      <c r="G329" s="194"/>
      <c r="H329" s="194"/>
      <c r="I329" s="194"/>
      <c r="J329" s="194"/>
      <c r="K329" s="194"/>
      <c r="L329" s="194"/>
      <c r="M329" s="194"/>
      <c r="N329" s="194"/>
      <c r="O329" s="194"/>
      <c r="P329" s="194"/>
      <c r="Q329" s="194"/>
      <c r="R329" s="194"/>
      <c r="S329" s="194"/>
      <c r="T329" s="194"/>
      <c r="U329" s="194"/>
      <c r="V329" s="194"/>
      <c r="W329" s="194"/>
      <c r="X329" s="194"/>
      <c r="Y329" s="194"/>
      <c r="Z329" s="194"/>
    </row>
    <row r="330" spans="1:26" ht="12.75">
      <c r="A330" s="194"/>
      <c r="B330" s="194"/>
      <c r="C330" s="194"/>
      <c r="D330" s="194"/>
      <c r="E330" s="194"/>
      <c r="F330" s="194"/>
      <c r="G330" s="194"/>
      <c r="H330" s="194"/>
      <c r="I330" s="194"/>
      <c r="J330" s="194"/>
      <c r="K330" s="194"/>
      <c r="L330" s="194"/>
      <c r="M330" s="194"/>
      <c r="N330" s="194"/>
      <c r="O330" s="194"/>
      <c r="P330" s="194"/>
      <c r="Q330" s="194"/>
      <c r="R330" s="194"/>
      <c r="S330" s="194"/>
      <c r="T330" s="194"/>
      <c r="U330" s="194"/>
      <c r="V330" s="194"/>
      <c r="W330" s="194"/>
      <c r="X330" s="194"/>
      <c r="Y330" s="194"/>
      <c r="Z330" s="194"/>
    </row>
    <row r="331" spans="1:26" ht="12.75">
      <c r="A331" s="194"/>
      <c r="B331" s="194"/>
      <c r="C331" s="194"/>
      <c r="D331" s="194"/>
      <c r="E331" s="194"/>
      <c r="F331" s="194"/>
      <c r="G331" s="194"/>
      <c r="H331" s="194"/>
      <c r="I331" s="194"/>
      <c r="J331" s="194"/>
      <c r="K331" s="194"/>
      <c r="L331" s="194"/>
      <c r="M331" s="194"/>
      <c r="N331" s="194"/>
      <c r="O331" s="194"/>
      <c r="P331" s="194"/>
      <c r="Q331" s="194"/>
      <c r="R331" s="194"/>
      <c r="S331" s="194"/>
      <c r="T331" s="194"/>
      <c r="U331" s="194"/>
      <c r="V331" s="194"/>
      <c r="W331" s="194"/>
      <c r="X331" s="194"/>
      <c r="Y331" s="194"/>
      <c r="Z331" s="194"/>
    </row>
    <row r="332" spans="1:26" ht="12.75">
      <c r="A332" s="194"/>
      <c r="B332" s="194"/>
      <c r="C332" s="194"/>
      <c r="D332" s="194"/>
      <c r="E332" s="194"/>
      <c r="F332" s="194"/>
      <c r="G332" s="194"/>
      <c r="H332" s="194"/>
      <c r="I332" s="194"/>
      <c r="J332" s="194"/>
      <c r="K332" s="194"/>
      <c r="L332" s="194"/>
      <c r="M332" s="194"/>
      <c r="N332" s="194"/>
      <c r="O332" s="194"/>
      <c r="P332" s="194"/>
      <c r="Q332" s="194"/>
      <c r="R332" s="194"/>
      <c r="S332" s="194"/>
      <c r="T332" s="194"/>
      <c r="U332" s="194"/>
      <c r="V332" s="194"/>
      <c r="W332" s="194"/>
      <c r="X332" s="194"/>
      <c r="Y332" s="194"/>
      <c r="Z332" s="194"/>
    </row>
    <row r="333" spans="1:26" ht="12.75">
      <c r="A333" s="194"/>
      <c r="B333" s="194"/>
      <c r="C333" s="194"/>
      <c r="D333" s="194"/>
      <c r="E333" s="194"/>
      <c r="F333" s="194"/>
      <c r="G333" s="194"/>
      <c r="H333" s="194"/>
      <c r="I333" s="194"/>
      <c r="J333" s="194"/>
      <c r="K333" s="194"/>
      <c r="L333" s="194"/>
      <c r="M333" s="194"/>
      <c r="N333" s="194"/>
      <c r="O333" s="194"/>
      <c r="P333" s="194"/>
      <c r="Q333" s="194"/>
      <c r="R333" s="194"/>
      <c r="S333" s="194"/>
      <c r="T333" s="194"/>
      <c r="U333" s="194"/>
      <c r="V333" s="194"/>
      <c r="W333" s="194"/>
      <c r="X333" s="194"/>
      <c r="Y333" s="194"/>
      <c r="Z333" s="194"/>
    </row>
    <row r="334" spans="1:26" ht="12.75">
      <c r="A334" s="194"/>
      <c r="B334" s="194"/>
      <c r="C334" s="194"/>
      <c r="D334" s="194"/>
      <c r="E334" s="194"/>
      <c r="F334" s="194"/>
      <c r="G334" s="194"/>
      <c r="H334" s="194"/>
      <c r="I334" s="194"/>
      <c r="J334" s="194"/>
      <c r="K334" s="194"/>
      <c r="L334" s="194"/>
      <c r="M334" s="194"/>
      <c r="N334" s="194"/>
      <c r="O334" s="194"/>
      <c r="P334" s="194"/>
      <c r="Q334" s="194"/>
      <c r="R334" s="194"/>
      <c r="S334" s="194"/>
      <c r="T334" s="194"/>
      <c r="U334" s="194"/>
      <c r="V334" s="194"/>
      <c r="W334" s="194"/>
      <c r="X334" s="194"/>
      <c r="Y334" s="194"/>
      <c r="Z334" s="194"/>
    </row>
    <row r="335" spans="1:26" ht="12.75">
      <c r="A335" s="194"/>
      <c r="B335" s="194"/>
      <c r="C335" s="194"/>
      <c r="D335" s="194"/>
      <c r="E335" s="194"/>
      <c r="F335" s="194"/>
      <c r="G335" s="194"/>
      <c r="H335" s="194"/>
      <c r="I335" s="194"/>
      <c r="J335" s="194"/>
      <c r="K335" s="194"/>
      <c r="L335" s="194"/>
      <c r="M335" s="194"/>
      <c r="N335" s="194"/>
      <c r="O335" s="194"/>
      <c r="P335" s="194"/>
      <c r="Q335" s="194"/>
      <c r="R335" s="194"/>
      <c r="S335" s="194"/>
      <c r="T335" s="194"/>
      <c r="U335" s="194"/>
      <c r="V335" s="194"/>
      <c r="W335" s="194"/>
      <c r="X335" s="194"/>
      <c r="Y335" s="194"/>
      <c r="Z335" s="194"/>
    </row>
    <row r="336" spans="1:26" ht="12.75">
      <c r="A336" s="194"/>
      <c r="B336" s="194"/>
      <c r="C336" s="194"/>
      <c r="D336" s="194"/>
      <c r="E336" s="194"/>
      <c r="F336" s="194"/>
      <c r="G336" s="194"/>
      <c r="H336" s="194"/>
      <c r="I336" s="194"/>
      <c r="J336" s="194"/>
      <c r="K336" s="194"/>
      <c r="L336" s="194"/>
      <c r="M336" s="194"/>
      <c r="N336" s="194"/>
      <c r="O336" s="194"/>
      <c r="P336" s="194"/>
      <c r="Q336" s="194"/>
      <c r="R336" s="194"/>
      <c r="S336" s="194"/>
      <c r="T336" s="194"/>
      <c r="U336" s="194"/>
      <c r="V336" s="194"/>
      <c r="W336" s="194"/>
      <c r="X336" s="194"/>
      <c r="Y336" s="194"/>
      <c r="Z336" s="194"/>
    </row>
    <row r="337" spans="1:26" ht="12.75">
      <c r="A337" s="194"/>
      <c r="B337" s="194"/>
      <c r="C337" s="194"/>
      <c r="D337" s="194"/>
      <c r="E337" s="194"/>
      <c r="F337" s="194"/>
      <c r="G337" s="194"/>
      <c r="H337" s="194"/>
      <c r="I337" s="194"/>
      <c r="J337" s="194"/>
      <c r="K337" s="194"/>
      <c r="L337" s="194"/>
      <c r="M337" s="194"/>
      <c r="N337" s="194"/>
      <c r="O337" s="194"/>
      <c r="P337" s="194"/>
      <c r="Q337" s="194"/>
      <c r="R337" s="194"/>
      <c r="S337" s="194"/>
      <c r="T337" s="194"/>
      <c r="U337" s="194"/>
      <c r="V337" s="194"/>
      <c r="W337" s="194"/>
      <c r="X337" s="194"/>
      <c r="Y337" s="194"/>
      <c r="Z337" s="194"/>
    </row>
  </sheetData>
  <sheetProtection password="C5A7" sheet="1" objects="1" scenarios="1"/>
  <mergeCells count="4">
    <mergeCell ref="B2:H2"/>
    <mergeCell ref="B3:H3"/>
    <mergeCell ref="B9:C9"/>
    <mergeCell ref="E9:I9"/>
  </mergeCells>
  <hyperlinks>
    <hyperlink ref="D6" r:id="rId1" display="www.epa.gov/cleanenergy/powpro/screen1.html"/>
  </hyperlinks>
  <printOptions/>
  <pageMargins left="0.75" right="0.75" top="1" bottom="1" header="0.5" footer="0.5"/>
  <pageSetup orientation="portrait" paperSize="9"/>
  <drawing r:id="rId2"/>
</worksheet>
</file>

<file path=xl/worksheets/sheet6.xml><?xml version="1.0" encoding="utf-8"?>
<worksheet xmlns="http://schemas.openxmlformats.org/spreadsheetml/2006/main" xmlns:r="http://schemas.openxmlformats.org/officeDocument/2006/relationships">
  <sheetPr codeName="Sheet19"/>
  <dimension ref="A2:T178"/>
  <sheetViews>
    <sheetView zoomScale="85" zoomScaleNormal="85" zoomScaleSheetLayoutView="50" workbookViewId="0" topLeftCell="I1">
      <pane ySplit="9" topLeftCell="BM118" activePane="bottomLeft" state="frozen"/>
      <selection pane="topLeft" activeCell="A1" sqref="A1"/>
      <selection pane="bottomLeft" activeCell="C131" sqref="C131:S131"/>
    </sheetView>
  </sheetViews>
  <sheetFormatPr defaultColWidth="9.140625" defaultRowHeight="12.75"/>
  <cols>
    <col min="1" max="1" width="4.8515625" style="0" customWidth="1"/>
    <col min="2" max="2" width="4.00390625" style="0" customWidth="1"/>
    <col min="3" max="3" width="31.8515625" style="0" customWidth="1"/>
    <col min="4" max="18" width="12.00390625" style="14" customWidth="1"/>
    <col min="19" max="19" width="12.00390625" style="0" customWidth="1"/>
    <col min="20" max="20" width="4.421875" style="0" customWidth="1"/>
  </cols>
  <sheetData>
    <row r="1" ht="18" customHeight="1"/>
    <row r="2" ht="18" customHeight="1">
      <c r="A2" s="161" t="s">
        <v>347</v>
      </c>
    </row>
    <row r="3" ht="18" customHeight="1" thickBot="1"/>
    <row r="4" spans="2:20" ht="13.5" thickTop="1">
      <c r="B4" s="19"/>
      <c r="C4" s="20"/>
      <c r="D4" s="36"/>
      <c r="E4" s="36"/>
      <c r="F4" s="36"/>
      <c r="G4" s="36"/>
      <c r="H4" s="36"/>
      <c r="I4" s="36"/>
      <c r="J4" s="36"/>
      <c r="K4" s="36"/>
      <c r="L4" s="36"/>
      <c r="M4" s="36"/>
      <c r="N4" s="36"/>
      <c r="O4" s="36"/>
      <c r="P4" s="36"/>
      <c r="Q4" s="36"/>
      <c r="R4" s="36"/>
      <c r="S4" s="20"/>
      <c r="T4" s="21"/>
    </row>
    <row r="5" spans="2:20" ht="17.25" customHeight="1">
      <c r="B5" s="22"/>
      <c r="C5" s="141" t="s">
        <v>156</v>
      </c>
      <c r="D5" s="142"/>
      <c r="E5" s="142"/>
      <c r="F5" s="142"/>
      <c r="G5" s="142"/>
      <c r="H5" s="142"/>
      <c r="I5" s="38"/>
      <c r="J5" s="38"/>
      <c r="K5" s="38"/>
      <c r="L5" s="38"/>
      <c r="M5" s="38"/>
      <c r="N5" s="38"/>
      <c r="O5" s="38"/>
      <c r="P5" s="38"/>
      <c r="Q5" s="38"/>
      <c r="R5" s="38"/>
      <c r="S5" s="27"/>
      <c r="T5" s="23"/>
    </row>
    <row r="6" spans="2:20" ht="15.75" customHeight="1">
      <c r="B6" s="22"/>
      <c r="C6" s="143" t="s">
        <v>355</v>
      </c>
      <c r="D6" s="142"/>
      <c r="E6" s="142"/>
      <c r="F6" s="142"/>
      <c r="G6" s="142"/>
      <c r="H6" s="142"/>
      <c r="I6" s="38"/>
      <c r="J6" s="38"/>
      <c r="K6" s="38"/>
      <c r="L6" s="38"/>
      <c r="M6" s="38"/>
      <c r="N6" s="38"/>
      <c r="O6" s="38"/>
      <c r="P6" s="38"/>
      <c r="Q6" s="38"/>
      <c r="R6" s="38"/>
      <c r="S6" s="27"/>
      <c r="T6" s="23"/>
    </row>
    <row r="7" spans="2:20" ht="15.75" customHeight="1">
      <c r="B7" s="22"/>
      <c r="C7" s="143"/>
      <c r="D7" s="142"/>
      <c r="E7" s="142"/>
      <c r="F7" s="142"/>
      <c r="G7" s="142"/>
      <c r="H7" s="142"/>
      <c r="I7" s="38"/>
      <c r="J7" s="38"/>
      <c r="K7" s="38"/>
      <c r="L7" s="38"/>
      <c r="M7" s="38"/>
      <c r="N7" s="38"/>
      <c r="O7" s="38"/>
      <c r="P7" s="38"/>
      <c r="Q7" s="38"/>
      <c r="R7" s="38"/>
      <c r="S7" s="27"/>
      <c r="T7" s="23"/>
    </row>
    <row r="8" spans="2:20" s="9" customFormat="1" ht="15" customHeight="1">
      <c r="B8" s="35"/>
      <c r="C8" s="155"/>
      <c r="D8" s="39" t="s">
        <v>342</v>
      </c>
      <c r="E8" s="39"/>
      <c r="F8" s="39"/>
      <c r="G8" s="39"/>
      <c r="H8" s="39"/>
      <c r="I8" s="39"/>
      <c r="J8" s="39"/>
      <c r="K8" s="39"/>
      <c r="L8" s="39"/>
      <c r="M8" s="39"/>
      <c r="N8" s="39"/>
      <c r="O8" s="39"/>
      <c r="P8" s="39"/>
      <c r="Q8" s="39"/>
      <c r="R8" s="39"/>
      <c r="S8" s="37"/>
      <c r="T8" s="40"/>
    </row>
    <row r="9" spans="1:20" s="9" customFormat="1" ht="15">
      <c r="A9" s="156" t="s">
        <v>86</v>
      </c>
      <c r="B9" s="35"/>
      <c r="C9" s="153" t="s">
        <v>5</v>
      </c>
      <c r="D9" s="154">
        <v>1990</v>
      </c>
      <c r="E9" s="154">
        <v>1991</v>
      </c>
      <c r="F9" s="154">
        <v>1992</v>
      </c>
      <c r="G9" s="154">
        <v>1993</v>
      </c>
      <c r="H9" s="154">
        <v>1994</v>
      </c>
      <c r="I9" s="154">
        <v>1995</v>
      </c>
      <c r="J9" s="154">
        <v>1996</v>
      </c>
      <c r="K9" s="154">
        <v>1997</v>
      </c>
      <c r="L9" s="154">
        <v>1998</v>
      </c>
      <c r="M9" s="154">
        <v>1999</v>
      </c>
      <c r="N9" s="154">
        <v>2000</v>
      </c>
      <c r="O9" s="154">
        <v>2001</v>
      </c>
      <c r="P9" s="154">
        <v>2002</v>
      </c>
      <c r="Q9" s="154">
        <v>2003</v>
      </c>
      <c r="R9" s="154">
        <v>2004</v>
      </c>
      <c r="S9" s="9">
        <v>2005</v>
      </c>
      <c r="T9" s="40"/>
    </row>
    <row r="10" spans="2:20" s="13" customFormat="1" ht="12.75">
      <c r="B10" s="33"/>
      <c r="C10" t="s">
        <v>200</v>
      </c>
      <c r="D10" t="s">
        <v>6</v>
      </c>
      <c r="E10" t="s">
        <v>6</v>
      </c>
      <c r="F10">
        <v>51.4229</v>
      </c>
      <c r="G10">
        <v>80.3817</v>
      </c>
      <c r="H10">
        <v>85.3536</v>
      </c>
      <c r="I10">
        <v>37.2895</v>
      </c>
      <c r="J10">
        <v>23.5675</v>
      </c>
      <c r="K10">
        <v>20.5491</v>
      </c>
      <c r="L10">
        <v>17.5141</v>
      </c>
      <c r="M10">
        <v>38.6507</v>
      </c>
      <c r="N10">
        <v>48.8317</v>
      </c>
      <c r="O10">
        <v>60.5289</v>
      </c>
      <c r="P10">
        <v>58.1753</v>
      </c>
      <c r="Q10">
        <v>30.3908</v>
      </c>
      <c r="R10">
        <v>32.0361</v>
      </c>
      <c r="S10">
        <v>34.4395</v>
      </c>
      <c r="T10" s="34"/>
    </row>
    <row r="11" spans="2:20" s="13" customFormat="1" ht="12.75">
      <c r="B11" s="33"/>
      <c r="C11" t="s">
        <v>201</v>
      </c>
      <c r="D11" t="s">
        <v>6</v>
      </c>
      <c r="E11" t="s">
        <v>6</v>
      </c>
      <c r="F11">
        <v>661.1545</v>
      </c>
      <c r="G11">
        <v>652.1221</v>
      </c>
      <c r="H11">
        <v>681.4054</v>
      </c>
      <c r="I11">
        <v>699.008</v>
      </c>
      <c r="J11">
        <v>670.6696</v>
      </c>
      <c r="K11">
        <v>681.7437</v>
      </c>
      <c r="L11">
        <v>705.8645</v>
      </c>
      <c r="M11">
        <v>693.259</v>
      </c>
      <c r="N11">
        <v>685.8617</v>
      </c>
      <c r="O11">
        <v>687.2927</v>
      </c>
      <c r="P11">
        <v>699.3768</v>
      </c>
      <c r="Q11">
        <v>699.8624</v>
      </c>
      <c r="R11">
        <v>699.6764</v>
      </c>
      <c r="S11">
        <v>670.9448</v>
      </c>
      <c r="T11" s="34"/>
    </row>
    <row r="12" spans="2:20" s="13" customFormat="1" ht="12.75">
      <c r="B12" s="33"/>
      <c r="C12" t="s">
        <v>202</v>
      </c>
      <c r="D12" t="s">
        <v>6</v>
      </c>
      <c r="E12" t="s">
        <v>6</v>
      </c>
      <c r="F12">
        <v>180.3622</v>
      </c>
      <c r="G12">
        <v>130.4558</v>
      </c>
      <c r="H12">
        <v>181.3497</v>
      </c>
      <c r="I12">
        <v>177.199</v>
      </c>
      <c r="J12">
        <v>189.7228</v>
      </c>
      <c r="K12">
        <v>243.4852</v>
      </c>
      <c r="L12">
        <v>202.5175</v>
      </c>
      <c r="M12">
        <v>341.5685</v>
      </c>
      <c r="N12">
        <v>382.5696</v>
      </c>
      <c r="O12">
        <v>381.5055</v>
      </c>
      <c r="P12">
        <v>354.0544</v>
      </c>
      <c r="Q12">
        <v>372.9163</v>
      </c>
      <c r="R12">
        <v>337.1302</v>
      </c>
      <c r="S12">
        <v>342.7467</v>
      </c>
      <c r="T12" s="34"/>
    </row>
    <row r="13" spans="2:20" s="13" customFormat="1" ht="12.75">
      <c r="B13" s="33"/>
      <c r="C13" t="s">
        <v>203</v>
      </c>
      <c r="D13" t="s">
        <v>6</v>
      </c>
      <c r="E13" t="s">
        <v>6</v>
      </c>
      <c r="F13">
        <v>375.9198</v>
      </c>
      <c r="G13">
        <v>337.9109</v>
      </c>
      <c r="H13">
        <v>328.7489</v>
      </c>
      <c r="I13">
        <v>272.4844</v>
      </c>
      <c r="J13">
        <v>367.6097</v>
      </c>
      <c r="K13">
        <v>326.3309</v>
      </c>
      <c r="L13">
        <v>342.8224</v>
      </c>
      <c r="M13">
        <v>364.0324</v>
      </c>
      <c r="N13">
        <v>338.2079</v>
      </c>
      <c r="O13">
        <v>267.1267</v>
      </c>
      <c r="P13">
        <v>258.0324</v>
      </c>
      <c r="Q13">
        <v>274.5642</v>
      </c>
      <c r="R13">
        <v>316.6079</v>
      </c>
      <c r="S13">
        <v>306.4495</v>
      </c>
      <c r="T13" s="34"/>
    </row>
    <row r="14" spans="2:20" s="13" customFormat="1" ht="12.75">
      <c r="B14" s="33"/>
      <c r="C14" t="s">
        <v>204</v>
      </c>
      <c r="D14" t="s">
        <v>6</v>
      </c>
      <c r="E14" t="s">
        <v>6</v>
      </c>
      <c r="F14">
        <v>399.6372</v>
      </c>
      <c r="G14">
        <v>109.4958</v>
      </c>
      <c r="H14">
        <v>126.4397</v>
      </c>
      <c r="I14">
        <v>213.9387</v>
      </c>
      <c r="J14">
        <v>230.481</v>
      </c>
      <c r="K14">
        <v>263.4967</v>
      </c>
      <c r="L14">
        <v>258.3096</v>
      </c>
      <c r="M14">
        <v>224.5444</v>
      </c>
      <c r="N14">
        <v>235.8542</v>
      </c>
      <c r="O14">
        <v>243.0216</v>
      </c>
      <c r="P14">
        <v>153.3606</v>
      </c>
      <c r="Q14">
        <v>148.0246</v>
      </c>
      <c r="R14">
        <v>119.7077</v>
      </c>
      <c r="S14">
        <v>138.329</v>
      </c>
      <c r="T14" s="34"/>
    </row>
    <row r="15" spans="2:20" s="13" customFormat="1" ht="12.75">
      <c r="B15" s="33"/>
      <c r="C15" t="s">
        <v>205</v>
      </c>
      <c r="D15">
        <v>811.135</v>
      </c>
      <c r="E15">
        <v>814.276</v>
      </c>
      <c r="F15">
        <v>821.07</v>
      </c>
      <c r="G15">
        <v>805.831</v>
      </c>
      <c r="H15">
        <v>782.072</v>
      </c>
      <c r="I15">
        <v>775.848</v>
      </c>
      <c r="J15">
        <v>823.329</v>
      </c>
      <c r="K15">
        <v>865.464</v>
      </c>
      <c r="L15">
        <v>879.869</v>
      </c>
      <c r="M15">
        <v>872.033</v>
      </c>
      <c r="N15">
        <v>864.734</v>
      </c>
      <c r="O15">
        <v>844.907</v>
      </c>
      <c r="P15">
        <v>892.178</v>
      </c>
      <c r="Q15">
        <v>871.686</v>
      </c>
      <c r="R15">
        <v>843.805</v>
      </c>
      <c r="S15">
        <v>873.31</v>
      </c>
      <c r="T15" s="34"/>
    </row>
    <row r="16" spans="2:20" s="13" customFormat="1" ht="12.75">
      <c r="B16" s="33"/>
      <c r="C16" t="s">
        <v>206</v>
      </c>
      <c r="D16">
        <v>244.693</v>
      </c>
      <c r="E16">
        <v>251.927</v>
      </c>
      <c r="F16">
        <v>208.794</v>
      </c>
      <c r="G16">
        <v>193.67</v>
      </c>
      <c r="H16">
        <v>207.022</v>
      </c>
      <c r="I16">
        <v>213.996</v>
      </c>
      <c r="J16">
        <v>229.641</v>
      </c>
      <c r="K16">
        <v>227.796</v>
      </c>
      <c r="L16">
        <v>207.786</v>
      </c>
      <c r="M16">
        <v>194.951</v>
      </c>
      <c r="N16">
        <v>183.269</v>
      </c>
      <c r="O16">
        <v>193.989</v>
      </c>
      <c r="P16">
        <v>194.384</v>
      </c>
      <c r="Q16">
        <v>235.992</v>
      </c>
      <c r="R16">
        <v>229.992</v>
      </c>
      <c r="S16">
        <v>224.87</v>
      </c>
      <c r="T16" s="34"/>
    </row>
    <row r="17" spans="2:20" s="13" customFormat="1" ht="12.75">
      <c r="B17" s="33"/>
      <c r="C17" t="s">
        <v>207</v>
      </c>
      <c r="D17" t="s">
        <v>6</v>
      </c>
      <c r="E17" t="s">
        <v>6</v>
      </c>
      <c r="F17" t="s">
        <v>6</v>
      </c>
      <c r="G17">
        <v>856.6245</v>
      </c>
      <c r="H17">
        <v>481.726</v>
      </c>
      <c r="I17">
        <v>503.7886</v>
      </c>
      <c r="J17">
        <v>522.2219</v>
      </c>
      <c r="K17">
        <v>532.8809</v>
      </c>
      <c r="L17">
        <v>542.4804</v>
      </c>
      <c r="M17">
        <v>616.2998</v>
      </c>
      <c r="N17">
        <v>650.9062</v>
      </c>
      <c r="O17">
        <v>562.2987</v>
      </c>
      <c r="P17">
        <v>490.5658</v>
      </c>
      <c r="Q17">
        <v>524.3296</v>
      </c>
      <c r="R17">
        <v>512.2979</v>
      </c>
      <c r="S17">
        <v>504.8522</v>
      </c>
      <c r="T17" s="34"/>
    </row>
    <row r="18" spans="2:20" s="13" customFormat="1" ht="12.75">
      <c r="B18" s="33"/>
      <c r="C18" t="s">
        <v>208</v>
      </c>
      <c r="D18" t="s">
        <v>6</v>
      </c>
      <c r="E18" t="s">
        <v>6</v>
      </c>
      <c r="F18">
        <v>1054.5072</v>
      </c>
      <c r="G18">
        <v>890.1048</v>
      </c>
      <c r="H18">
        <v>876.4778</v>
      </c>
      <c r="I18">
        <v>815.2563</v>
      </c>
      <c r="J18">
        <v>811.2711</v>
      </c>
      <c r="K18">
        <v>765.6847</v>
      </c>
      <c r="L18">
        <v>821.545</v>
      </c>
      <c r="M18">
        <v>851.5772</v>
      </c>
      <c r="N18">
        <v>867.8482</v>
      </c>
      <c r="O18">
        <v>839.9183</v>
      </c>
      <c r="P18">
        <v>835.0802</v>
      </c>
      <c r="Q18">
        <v>883.0508</v>
      </c>
      <c r="R18">
        <v>881.3498</v>
      </c>
      <c r="S18">
        <v>890.1022</v>
      </c>
      <c r="T18" s="34"/>
    </row>
    <row r="19" spans="2:20" s="13" customFormat="1" ht="12.75">
      <c r="B19" s="33"/>
      <c r="C19" t="s">
        <v>209</v>
      </c>
      <c r="D19" t="s">
        <v>6</v>
      </c>
      <c r="E19" t="s">
        <v>6</v>
      </c>
      <c r="F19">
        <v>559.0192</v>
      </c>
      <c r="G19">
        <v>592.9336</v>
      </c>
      <c r="H19">
        <v>583.3677</v>
      </c>
      <c r="I19">
        <v>601.1082</v>
      </c>
      <c r="J19">
        <v>567.0496</v>
      </c>
      <c r="K19">
        <v>583.8539</v>
      </c>
      <c r="L19">
        <v>588.317</v>
      </c>
      <c r="M19">
        <v>592.4189</v>
      </c>
      <c r="N19">
        <v>555.8431</v>
      </c>
      <c r="O19">
        <v>602.2418</v>
      </c>
      <c r="P19">
        <v>603.5286</v>
      </c>
      <c r="Q19">
        <v>574.3516</v>
      </c>
      <c r="R19">
        <v>627.4992</v>
      </c>
      <c r="S19">
        <v>556.8777</v>
      </c>
      <c r="T19" s="34"/>
    </row>
    <row r="20" spans="2:20" s="13" customFormat="1" ht="12.75">
      <c r="B20" s="33"/>
      <c r="C20" t="s">
        <v>210</v>
      </c>
      <c r="D20" t="s">
        <v>6</v>
      </c>
      <c r="E20" t="s">
        <v>6</v>
      </c>
      <c r="F20" t="s">
        <v>6</v>
      </c>
      <c r="G20">
        <v>332.7427</v>
      </c>
      <c r="H20">
        <v>341.5987</v>
      </c>
      <c r="I20">
        <v>323.7932</v>
      </c>
      <c r="J20">
        <v>306.9376</v>
      </c>
      <c r="K20">
        <v>309.7449</v>
      </c>
      <c r="L20">
        <v>304.0433</v>
      </c>
      <c r="M20">
        <v>297.1974</v>
      </c>
      <c r="N20">
        <v>306.5544</v>
      </c>
      <c r="O20">
        <v>297.2428</v>
      </c>
      <c r="P20">
        <v>299.6787</v>
      </c>
      <c r="Q20">
        <v>296.283</v>
      </c>
      <c r="R20">
        <v>303.3899</v>
      </c>
      <c r="S20">
        <v>298.834</v>
      </c>
      <c r="T20" s="34"/>
    </row>
    <row r="21" spans="2:20" s="13" customFormat="1" ht="12.75">
      <c r="B21" s="33"/>
      <c r="C21" t="s">
        <v>211</v>
      </c>
      <c r="D21">
        <v>348.483</v>
      </c>
      <c r="E21">
        <v>342.252</v>
      </c>
      <c r="F21">
        <v>331.672</v>
      </c>
      <c r="G21">
        <v>346.039</v>
      </c>
      <c r="H21">
        <v>365.567</v>
      </c>
      <c r="I21">
        <v>358.157</v>
      </c>
      <c r="J21">
        <v>339.877</v>
      </c>
      <c r="K21">
        <v>310.961</v>
      </c>
      <c r="L21">
        <v>315.364</v>
      </c>
      <c r="M21">
        <v>278.38</v>
      </c>
      <c r="N21">
        <v>284.877</v>
      </c>
      <c r="O21">
        <v>271.941</v>
      </c>
      <c r="P21">
        <v>266.413</v>
      </c>
      <c r="Q21">
        <v>273.559</v>
      </c>
      <c r="R21">
        <v>268.523</v>
      </c>
      <c r="S21">
        <v>267.959</v>
      </c>
      <c r="T21" s="34"/>
    </row>
    <row r="22" spans="2:20" s="13" customFormat="1" ht="12.75">
      <c r="B22" s="33"/>
      <c r="C22" t="s">
        <v>212</v>
      </c>
      <c r="D22" t="s">
        <v>6</v>
      </c>
      <c r="E22" t="s">
        <v>6</v>
      </c>
      <c r="F22">
        <v>1132</v>
      </c>
      <c r="G22">
        <v>1210.6923</v>
      </c>
      <c r="H22">
        <v>660.7308</v>
      </c>
      <c r="I22">
        <v>950.8788</v>
      </c>
      <c r="J22">
        <v>733.1277</v>
      </c>
      <c r="K22">
        <v>796.0847</v>
      </c>
      <c r="L22">
        <v>678.7468</v>
      </c>
      <c r="M22">
        <v>659.2222</v>
      </c>
      <c r="N22">
        <v>601.6905</v>
      </c>
      <c r="O22">
        <v>955.3788</v>
      </c>
      <c r="P22">
        <v>950.4286</v>
      </c>
      <c r="Q22">
        <v>752.175</v>
      </c>
      <c r="R22">
        <v>740.4444</v>
      </c>
      <c r="S22">
        <v>709.9346</v>
      </c>
      <c r="T22" s="34"/>
    </row>
    <row r="23" spans="2:20" s="13" customFormat="1" ht="12.75">
      <c r="B23" s="33"/>
      <c r="C23" t="s">
        <v>213</v>
      </c>
      <c r="D23" t="s">
        <v>6</v>
      </c>
      <c r="E23" t="s">
        <v>6</v>
      </c>
      <c r="F23">
        <v>377.5775</v>
      </c>
      <c r="G23">
        <v>355.7835</v>
      </c>
      <c r="H23">
        <v>440.7312</v>
      </c>
      <c r="I23">
        <v>482.7402</v>
      </c>
      <c r="J23">
        <v>387.3028</v>
      </c>
      <c r="K23">
        <v>425.4848</v>
      </c>
      <c r="L23">
        <v>451.0448</v>
      </c>
      <c r="M23">
        <v>310.4909</v>
      </c>
      <c r="N23">
        <v>298.1498</v>
      </c>
      <c r="O23">
        <v>508.6491</v>
      </c>
      <c r="P23">
        <v>469.8677</v>
      </c>
      <c r="Q23">
        <v>455.7019</v>
      </c>
      <c r="R23">
        <v>536.8886</v>
      </c>
      <c r="S23">
        <v>481.352</v>
      </c>
      <c r="T23" s="34"/>
    </row>
    <row r="24" spans="2:20" s="13" customFormat="1" ht="12.75">
      <c r="B24" s="33"/>
      <c r="C24" t="s">
        <v>214</v>
      </c>
      <c r="D24" t="s">
        <v>6</v>
      </c>
      <c r="E24" t="s">
        <v>6</v>
      </c>
      <c r="F24">
        <v>925.3292</v>
      </c>
      <c r="G24">
        <v>1477.528</v>
      </c>
      <c r="H24">
        <v>175.0969</v>
      </c>
      <c r="I24">
        <v>191.2833</v>
      </c>
      <c r="J24">
        <v>258.6993</v>
      </c>
      <c r="K24">
        <v>605.4352</v>
      </c>
      <c r="L24">
        <v>785.1742</v>
      </c>
      <c r="M24">
        <v>696.3278</v>
      </c>
      <c r="N24">
        <v>701.6445</v>
      </c>
      <c r="O24">
        <v>714.9735</v>
      </c>
      <c r="P24">
        <v>620.8242</v>
      </c>
      <c r="Q24">
        <v>644.0829</v>
      </c>
      <c r="R24">
        <v>600.8477</v>
      </c>
      <c r="S24">
        <v>618.6506</v>
      </c>
      <c r="T24" s="34"/>
    </row>
    <row r="25" spans="2:20" s="13" customFormat="1" ht="12.75">
      <c r="B25" s="33"/>
      <c r="C25" t="s">
        <v>356</v>
      </c>
      <c r="D25" t="s">
        <v>6</v>
      </c>
      <c r="E25" t="s">
        <v>6</v>
      </c>
      <c r="F25">
        <v>1570.129</v>
      </c>
      <c r="G25">
        <v>1560.7402</v>
      </c>
      <c r="H25">
        <v>1630.6765</v>
      </c>
      <c r="I25">
        <v>1796.1345</v>
      </c>
      <c r="J25">
        <v>1850.8719</v>
      </c>
      <c r="K25">
        <v>1959.3872</v>
      </c>
      <c r="L25">
        <v>1245.6356</v>
      </c>
      <c r="M25">
        <v>1572.1507</v>
      </c>
      <c r="N25">
        <v>1872.6357</v>
      </c>
      <c r="O25">
        <v>1315.4356</v>
      </c>
      <c r="P25">
        <v>1320.0934</v>
      </c>
      <c r="Q25">
        <v>1317.2848</v>
      </c>
      <c r="R25">
        <v>1735.6509</v>
      </c>
      <c r="S25">
        <v>1847.6941</v>
      </c>
      <c r="T25" s="34"/>
    </row>
    <row r="26" spans="2:20" s="13" customFormat="1" ht="12.75">
      <c r="B26" s="33"/>
      <c r="C26" t="s">
        <v>215</v>
      </c>
      <c r="D26" t="s">
        <v>6</v>
      </c>
      <c r="E26" t="s">
        <v>6</v>
      </c>
      <c r="F26">
        <v>60.8386</v>
      </c>
      <c r="G26">
        <v>55.3123</v>
      </c>
      <c r="H26">
        <v>51.0484</v>
      </c>
      <c r="I26">
        <v>55.1558</v>
      </c>
      <c r="J26">
        <v>56.9637</v>
      </c>
      <c r="K26">
        <v>62.0184</v>
      </c>
      <c r="L26">
        <v>62.2388</v>
      </c>
      <c r="M26">
        <v>82.4839</v>
      </c>
      <c r="N26">
        <v>87.9493</v>
      </c>
      <c r="O26">
        <v>103.8714</v>
      </c>
      <c r="P26">
        <v>85.6146</v>
      </c>
      <c r="Q26">
        <v>79.1721</v>
      </c>
      <c r="R26">
        <v>85.2499</v>
      </c>
      <c r="S26">
        <v>84.2192</v>
      </c>
      <c r="T26" s="34"/>
    </row>
    <row r="27" spans="2:20" s="13" customFormat="1" ht="12.75">
      <c r="B27" s="33"/>
      <c r="C27" t="s">
        <v>216</v>
      </c>
      <c r="D27" t="s">
        <v>6</v>
      </c>
      <c r="E27" t="s">
        <v>6</v>
      </c>
      <c r="F27">
        <v>914.5771</v>
      </c>
      <c r="G27">
        <v>932.5614</v>
      </c>
      <c r="H27">
        <v>981.9976</v>
      </c>
      <c r="I27">
        <v>880.2614</v>
      </c>
      <c r="J27">
        <v>854.4112</v>
      </c>
      <c r="K27">
        <v>855.4711</v>
      </c>
      <c r="L27">
        <v>865.2592</v>
      </c>
      <c r="M27">
        <v>831.145</v>
      </c>
      <c r="N27">
        <v>794.987</v>
      </c>
      <c r="O27">
        <v>798.9294</v>
      </c>
      <c r="P27">
        <v>818.1233</v>
      </c>
      <c r="Q27">
        <v>811.2569</v>
      </c>
      <c r="R27">
        <v>811.1562</v>
      </c>
      <c r="S27">
        <v>788.8284</v>
      </c>
      <c r="T27" s="34"/>
    </row>
    <row r="28" spans="2:20" s="13" customFormat="1" ht="12.75">
      <c r="B28" s="33"/>
      <c r="C28" t="s">
        <v>217</v>
      </c>
      <c r="D28" t="s">
        <v>6</v>
      </c>
      <c r="E28" t="s">
        <v>6</v>
      </c>
      <c r="F28">
        <v>476.0355</v>
      </c>
      <c r="G28">
        <v>482.4805</v>
      </c>
      <c r="H28">
        <v>456.5506</v>
      </c>
      <c r="I28">
        <v>429.5854</v>
      </c>
      <c r="J28">
        <v>418.4158</v>
      </c>
      <c r="K28">
        <v>474.89</v>
      </c>
      <c r="L28">
        <v>480.5919</v>
      </c>
      <c r="M28">
        <v>445.5809</v>
      </c>
      <c r="N28">
        <v>430.7379</v>
      </c>
      <c r="O28">
        <v>463.419</v>
      </c>
      <c r="P28">
        <v>432.9026</v>
      </c>
      <c r="Q28">
        <v>470.2625</v>
      </c>
      <c r="R28">
        <v>470.5557</v>
      </c>
      <c r="S28">
        <v>448.0035</v>
      </c>
      <c r="T28" s="34"/>
    </row>
    <row r="29" spans="2:20" s="13" customFormat="1" ht="12.75">
      <c r="B29" s="33"/>
      <c r="C29" t="s">
        <v>409</v>
      </c>
      <c r="D29" t="s">
        <v>6</v>
      </c>
      <c r="E29" t="s">
        <v>6</v>
      </c>
      <c r="F29" t="s">
        <v>6</v>
      </c>
      <c r="G29" t="s">
        <v>6</v>
      </c>
      <c r="H29" t="s">
        <v>6</v>
      </c>
      <c r="I29">
        <v>1816.2879</v>
      </c>
      <c r="J29">
        <v>1677.2351</v>
      </c>
      <c r="K29">
        <v>2501.9811</v>
      </c>
      <c r="L29">
        <v>2075.7447</v>
      </c>
      <c r="M29">
        <v>1764.8634</v>
      </c>
      <c r="N29">
        <v>1798.8404</v>
      </c>
      <c r="O29">
        <v>1940.584</v>
      </c>
      <c r="P29">
        <v>1970.8869</v>
      </c>
      <c r="Q29">
        <v>1881.2016</v>
      </c>
      <c r="R29">
        <v>1301.4131</v>
      </c>
      <c r="S29">
        <v>1205.9307</v>
      </c>
      <c r="T29" s="34"/>
    </row>
    <row r="30" spans="2:20" s="13" customFormat="1" ht="12.75">
      <c r="B30" s="33"/>
      <c r="C30" t="s">
        <v>218</v>
      </c>
      <c r="D30" t="s">
        <v>6</v>
      </c>
      <c r="E30" t="s">
        <v>6</v>
      </c>
      <c r="F30">
        <v>11.6094</v>
      </c>
      <c r="G30">
        <v>8.976</v>
      </c>
      <c r="H30">
        <v>10.5136</v>
      </c>
      <c r="I30">
        <v>10.2682</v>
      </c>
      <c r="J30">
        <v>9.8576</v>
      </c>
      <c r="K30">
        <v>10.1582</v>
      </c>
      <c r="L30">
        <v>15.0448</v>
      </c>
      <c r="M30">
        <v>11.2944</v>
      </c>
      <c r="N30">
        <v>10.0437</v>
      </c>
      <c r="O30">
        <v>16.1519</v>
      </c>
      <c r="P30">
        <v>26.9603</v>
      </c>
      <c r="Q30">
        <v>31.0502</v>
      </c>
      <c r="R30">
        <v>27.7355</v>
      </c>
      <c r="S30">
        <v>39.0982</v>
      </c>
      <c r="T30" s="34"/>
    </row>
    <row r="31" spans="2:20" s="13" customFormat="1" ht="12.75">
      <c r="B31" s="33"/>
      <c r="C31" t="s">
        <v>219</v>
      </c>
      <c r="D31">
        <v>194.977</v>
      </c>
      <c r="E31">
        <v>187.255</v>
      </c>
      <c r="F31">
        <v>196.102</v>
      </c>
      <c r="G31">
        <v>175.09</v>
      </c>
      <c r="H31">
        <v>171.763</v>
      </c>
      <c r="I31">
        <v>176.613</v>
      </c>
      <c r="J31">
        <v>170.612</v>
      </c>
      <c r="K31">
        <v>189.663</v>
      </c>
      <c r="L31">
        <v>216.021</v>
      </c>
      <c r="M31">
        <v>207.033</v>
      </c>
      <c r="N31">
        <v>216.649</v>
      </c>
      <c r="O31">
        <v>226.037</v>
      </c>
      <c r="P31">
        <v>213.351</v>
      </c>
      <c r="Q31">
        <v>224.846</v>
      </c>
      <c r="R31">
        <v>206.607</v>
      </c>
      <c r="S31">
        <v>198.664</v>
      </c>
      <c r="T31" s="34"/>
    </row>
    <row r="32" spans="2:20" s="13" customFormat="1" ht="12.75">
      <c r="B32" s="33"/>
      <c r="C32" t="s">
        <v>220</v>
      </c>
      <c r="D32" t="s">
        <v>6</v>
      </c>
      <c r="E32" t="s">
        <v>6</v>
      </c>
      <c r="F32">
        <v>183.4024</v>
      </c>
      <c r="G32">
        <v>184.7623</v>
      </c>
      <c r="H32">
        <v>251.3024</v>
      </c>
      <c r="I32">
        <v>260.6415</v>
      </c>
      <c r="J32">
        <v>347.9361</v>
      </c>
      <c r="K32">
        <v>384.8713</v>
      </c>
      <c r="L32">
        <v>417.7234</v>
      </c>
      <c r="M32">
        <v>458.5894</v>
      </c>
      <c r="N32">
        <v>331.4356</v>
      </c>
      <c r="O32">
        <v>260.5124</v>
      </c>
      <c r="P32">
        <v>262.2319</v>
      </c>
      <c r="Q32">
        <v>279.4348</v>
      </c>
      <c r="R32">
        <v>341.1763</v>
      </c>
      <c r="S32">
        <v>357.4757</v>
      </c>
      <c r="T32" s="34"/>
    </row>
    <row r="33" spans="2:20" s="13" customFormat="1" ht="12.75">
      <c r="B33" s="33"/>
      <c r="C33" t="s">
        <v>221</v>
      </c>
      <c r="D33" t="s">
        <v>6</v>
      </c>
      <c r="E33" t="s">
        <v>6</v>
      </c>
      <c r="F33">
        <v>794.2642</v>
      </c>
      <c r="G33">
        <v>793.8776</v>
      </c>
      <c r="H33">
        <v>767.858</v>
      </c>
      <c r="I33">
        <v>802.8647</v>
      </c>
      <c r="J33">
        <v>820.6142</v>
      </c>
      <c r="K33">
        <v>804.1931</v>
      </c>
      <c r="L33">
        <v>823.1589</v>
      </c>
      <c r="M33">
        <v>797.8444</v>
      </c>
      <c r="N33">
        <v>764.914</v>
      </c>
      <c r="O33">
        <v>739.9196</v>
      </c>
      <c r="P33">
        <v>748.5373</v>
      </c>
      <c r="Q33">
        <v>776.0687</v>
      </c>
      <c r="R33">
        <v>805.628</v>
      </c>
      <c r="S33">
        <v>787.8678</v>
      </c>
      <c r="T33" s="34"/>
    </row>
    <row r="34" spans="2:20" s="13" customFormat="1" ht="12.75">
      <c r="B34" s="33"/>
      <c r="C34" t="s">
        <v>340</v>
      </c>
      <c r="D34" t="s">
        <v>6</v>
      </c>
      <c r="E34" t="s">
        <v>6</v>
      </c>
      <c r="F34">
        <v>795.1299</v>
      </c>
      <c r="G34">
        <v>795.983</v>
      </c>
      <c r="H34">
        <v>770.0379</v>
      </c>
      <c r="I34">
        <v>803.9016</v>
      </c>
      <c r="J34">
        <v>820.7928</v>
      </c>
      <c r="K34">
        <v>802.6326</v>
      </c>
      <c r="L34">
        <v>821.4751</v>
      </c>
      <c r="M34">
        <v>796.3556</v>
      </c>
      <c r="N34">
        <v>763.9679</v>
      </c>
      <c r="O34">
        <v>739.5662</v>
      </c>
      <c r="P34">
        <v>748.1428</v>
      </c>
      <c r="Q34">
        <v>776.3254</v>
      </c>
      <c r="R34">
        <v>805.9468</v>
      </c>
      <c r="S34">
        <v>788.1334</v>
      </c>
      <c r="T34" s="34"/>
    </row>
    <row r="35" spans="2:20" s="13" customFormat="1" ht="12.75">
      <c r="B35" s="33"/>
      <c r="C35" t="s">
        <v>222</v>
      </c>
      <c r="D35" t="s">
        <v>6</v>
      </c>
      <c r="E35" t="s">
        <v>6</v>
      </c>
      <c r="F35">
        <v>489.8688</v>
      </c>
      <c r="G35">
        <v>505.6429</v>
      </c>
      <c r="H35">
        <v>503.4845</v>
      </c>
      <c r="I35">
        <v>514.3673</v>
      </c>
      <c r="J35">
        <v>521.052</v>
      </c>
      <c r="K35">
        <v>550.4764</v>
      </c>
      <c r="L35">
        <v>559.6402</v>
      </c>
      <c r="M35">
        <v>579.7468</v>
      </c>
      <c r="N35">
        <v>603.8105</v>
      </c>
      <c r="O35">
        <v>615.796</v>
      </c>
      <c r="P35">
        <v>605.6694</v>
      </c>
      <c r="Q35">
        <v>632.7214</v>
      </c>
      <c r="R35">
        <v>627.7039</v>
      </c>
      <c r="S35">
        <v>631.6822</v>
      </c>
      <c r="T35" s="34"/>
    </row>
    <row r="36" spans="2:20" s="13" customFormat="1" ht="12.75">
      <c r="B36" s="33"/>
      <c r="C36" t="s">
        <v>223</v>
      </c>
      <c r="D36" t="s">
        <v>6</v>
      </c>
      <c r="E36" t="s">
        <v>6</v>
      </c>
      <c r="F36">
        <v>267.7087</v>
      </c>
      <c r="G36">
        <v>227.8543</v>
      </c>
      <c r="H36">
        <v>185.2756</v>
      </c>
      <c r="I36">
        <v>204.7765</v>
      </c>
      <c r="J36">
        <v>173.7885</v>
      </c>
      <c r="K36">
        <v>207.2195</v>
      </c>
      <c r="L36">
        <v>213.1932</v>
      </c>
      <c r="M36">
        <v>176.8674</v>
      </c>
      <c r="N36">
        <v>200.6526</v>
      </c>
      <c r="O36">
        <v>191.171</v>
      </c>
      <c r="P36">
        <v>187.1725</v>
      </c>
      <c r="Q36">
        <v>176.3361</v>
      </c>
      <c r="R36">
        <v>163.3059</v>
      </c>
      <c r="S36">
        <v>163.1909</v>
      </c>
      <c r="T36" s="34"/>
    </row>
    <row r="37" spans="2:20" s="13" customFormat="1" ht="12.75">
      <c r="B37" s="33"/>
      <c r="C37" t="s">
        <v>224</v>
      </c>
      <c r="D37" t="s">
        <v>6</v>
      </c>
      <c r="E37" t="s">
        <v>6</v>
      </c>
      <c r="F37">
        <v>7.4229</v>
      </c>
      <c r="G37">
        <v>8.7762</v>
      </c>
      <c r="H37">
        <v>9.8056</v>
      </c>
      <c r="I37">
        <v>8.9746</v>
      </c>
      <c r="J37">
        <v>6.9367</v>
      </c>
      <c r="K37">
        <v>7.0132</v>
      </c>
      <c r="L37">
        <v>9.2355</v>
      </c>
      <c r="M37">
        <v>114.5045</v>
      </c>
      <c r="N37">
        <v>0</v>
      </c>
      <c r="O37">
        <v>0</v>
      </c>
      <c r="P37">
        <v>0</v>
      </c>
      <c r="Q37">
        <v>0</v>
      </c>
      <c r="R37">
        <v>0</v>
      </c>
      <c r="S37">
        <v>0</v>
      </c>
      <c r="T37" s="34"/>
    </row>
    <row r="38" spans="2:20" s="13" customFormat="1" ht="12.75">
      <c r="B38" s="33"/>
      <c r="C38" t="s">
        <v>225</v>
      </c>
      <c r="D38" t="s">
        <v>6</v>
      </c>
      <c r="E38" t="s">
        <v>6</v>
      </c>
      <c r="F38">
        <v>3.1067</v>
      </c>
      <c r="G38">
        <v>2.8472</v>
      </c>
      <c r="H38">
        <v>4.1312</v>
      </c>
      <c r="I38">
        <v>3.5527</v>
      </c>
      <c r="J38">
        <v>3.5922</v>
      </c>
      <c r="K38">
        <v>4.3516</v>
      </c>
      <c r="L38">
        <v>4.6415</v>
      </c>
      <c r="M38">
        <v>4.125</v>
      </c>
      <c r="N38">
        <v>3.6466</v>
      </c>
      <c r="O38">
        <v>3.7208</v>
      </c>
      <c r="P38">
        <v>3.5952</v>
      </c>
      <c r="Q38">
        <v>3.4044</v>
      </c>
      <c r="R38">
        <v>3.2027</v>
      </c>
      <c r="S38">
        <v>2.9579</v>
      </c>
      <c r="T38" s="34"/>
    </row>
    <row r="39" spans="2:20" s="13" customFormat="1" ht="12.75">
      <c r="B39" s="33"/>
      <c r="C39" t="s">
        <v>226</v>
      </c>
      <c r="D39" t="s">
        <v>6</v>
      </c>
      <c r="E39" t="s">
        <v>6</v>
      </c>
      <c r="F39">
        <v>140.1776</v>
      </c>
      <c r="G39">
        <v>98.4906</v>
      </c>
      <c r="H39">
        <v>171.7932</v>
      </c>
      <c r="I39">
        <v>156.0386</v>
      </c>
      <c r="J39">
        <v>87.3364</v>
      </c>
      <c r="K39">
        <v>33.5695</v>
      </c>
      <c r="L39">
        <v>68.1827</v>
      </c>
      <c r="M39">
        <v>20.9943</v>
      </c>
      <c r="N39">
        <v>8.2483</v>
      </c>
      <c r="O39">
        <v>14.1343</v>
      </c>
      <c r="P39">
        <v>15.2692</v>
      </c>
      <c r="Q39">
        <v>19.6861</v>
      </c>
      <c r="R39">
        <v>17.392</v>
      </c>
      <c r="S39">
        <v>26.8938</v>
      </c>
      <c r="T39" s="34"/>
    </row>
    <row r="40" spans="2:20" s="13" customFormat="1" ht="12.75">
      <c r="B40" s="33"/>
      <c r="C40" t="s">
        <v>227</v>
      </c>
      <c r="D40" t="s">
        <v>6</v>
      </c>
      <c r="E40" t="s">
        <v>6</v>
      </c>
      <c r="F40">
        <v>245.9962</v>
      </c>
      <c r="G40">
        <v>286.5507</v>
      </c>
      <c r="H40">
        <v>320.1872</v>
      </c>
      <c r="I40">
        <v>275.1602</v>
      </c>
      <c r="J40">
        <v>340.3422</v>
      </c>
      <c r="K40">
        <v>420.3763</v>
      </c>
      <c r="L40">
        <v>517.4269</v>
      </c>
      <c r="M40">
        <v>413.7575</v>
      </c>
      <c r="N40">
        <v>379.4581</v>
      </c>
      <c r="O40">
        <v>393.9421</v>
      </c>
      <c r="P40">
        <v>409.2435</v>
      </c>
      <c r="Q40">
        <v>384.1685</v>
      </c>
      <c r="R40">
        <v>403.8825</v>
      </c>
      <c r="S40">
        <v>518.1223</v>
      </c>
      <c r="T40" s="34"/>
    </row>
    <row r="41" spans="2:20" s="13" customFormat="1" ht="12.75">
      <c r="B41" s="33"/>
      <c r="C41" t="s">
        <v>228</v>
      </c>
      <c r="D41" t="s">
        <v>6</v>
      </c>
      <c r="E41" t="s">
        <v>6</v>
      </c>
      <c r="F41">
        <v>325.1466</v>
      </c>
      <c r="G41">
        <v>327.856</v>
      </c>
      <c r="H41">
        <v>249.9223</v>
      </c>
      <c r="I41">
        <v>272.6406</v>
      </c>
      <c r="J41">
        <v>253.589</v>
      </c>
      <c r="K41">
        <v>298.3039</v>
      </c>
      <c r="L41">
        <v>323.3232</v>
      </c>
      <c r="M41">
        <v>303.1905</v>
      </c>
      <c r="N41">
        <v>299.2856</v>
      </c>
      <c r="O41">
        <v>309.6875</v>
      </c>
      <c r="P41">
        <v>353.8418</v>
      </c>
      <c r="Q41">
        <v>376.8068</v>
      </c>
      <c r="R41">
        <v>297.753</v>
      </c>
      <c r="S41">
        <v>311.3264</v>
      </c>
      <c r="T41" s="34"/>
    </row>
    <row r="42" spans="2:20" s="13" customFormat="1" ht="12.75">
      <c r="B42" s="33"/>
      <c r="C42" t="s">
        <v>229</v>
      </c>
      <c r="D42" t="s">
        <v>6</v>
      </c>
      <c r="E42" t="s">
        <v>6</v>
      </c>
      <c r="F42">
        <v>916.176</v>
      </c>
      <c r="G42">
        <v>1054.108</v>
      </c>
      <c r="H42">
        <v>1102.4468</v>
      </c>
      <c r="I42">
        <v>1136.6007</v>
      </c>
      <c r="J42">
        <v>1105.4744</v>
      </c>
      <c r="K42">
        <v>1109.0115</v>
      </c>
      <c r="L42">
        <v>1169.8119</v>
      </c>
      <c r="M42">
        <v>1031.9091</v>
      </c>
      <c r="N42">
        <v>1023.9774</v>
      </c>
      <c r="O42">
        <v>991.4099</v>
      </c>
      <c r="P42">
        <v>1090.277</v>
      </c>
      <c r="Q42">
        <v>1130.6987</v>
      </c>
      <c r="R42">
        <v>1013.7527</v>
      </c>
      <c r="S42">
        <v>987.4434</v>
      </c>
      <c r="T42" s="34"/>
    </row>
    <row r="43" spans="2:20" s="13" customFormat="1" ht="12.75">
      <c r="B43" s="33"/>
      <c r="C43" t="s">
        <v>230</v>
      </c>
      <c r="D43" t="s">
        <v>6</v>
      </c>
      <c r="E43" t="s">
        <v>6</v>
      </c>
      <c r="F43">
        <v>831.5226</v>
      </c>
      <c r="G43">
        <v>832.1483</v>
      </c>
      <c r="H43">
        <v>835.9188</v>
      </c>
      <c r="I43">
        <v>826.3528</v>
      </c>
      <c r="J43">
        <v>836.8214</v>
      </c>
      <c r="K43">
        <v>845.4575</v>
      </c>
      <c r="L43">
        <v>847.4798</v>
      </c>
      <c r="M43">
        <v>860.7655</v>
      </c>
      <c r="N43">
        <v>841.8991</v>
      </c>
      <c r="O43">
        <v>781.2295</v>
      </c>
      <c r="P43">
        <v>759.7197</v>
      </c>
      <c r="Q43">
        <v>837.1646</v>
      </c>
      <c r="R43">
        <v>776.4164</v>
      </c>
      <c r="S43">
        <v>792.3237</v>
      </c>
      <c r="T43" s="34"/>
    </row>
    <row r="44" spans="2:20" s="13" customFormat="1" ht="12.75">
      <c r="B44" s="33"/>
      <c r="C44" t="s">
        <v>231</v>
      </c>
      <c r="D44">
        <v>599.259</v>
      </c>
      <c r="E44">
        <v>590.248</v>
      </c>
      <c r="F44">
        <v>586.66</v>
      </c>
      <c r="G44">
        <v>582.19</v>
      </c>
      <c r="H44">
        <v>585.733</v>
      </c>
      <c r="I44">
        <v>584.835</v>
      </c>
      <c r="J44">
        <v>581.379</v>
      </c>
      <c r="K44">
        <v>561.602</v>
      </c>
      <c r="L44">
        <v>569.308</v>
      </c>
      <c r="M44">
        <v>559.326</v>
      </c>
      <c r="N44">
        <v>567.466</v>
      </c>
      <c r="O44">
        <v>559.978</v>
      </c>
      <c r="P44">
        <v>546.081</v>
      </c>
      <c r="Q44">
        <v>501.872</v>
      </c>
      <c r="R44">
        <v>503.544</v>
      </c>
      <c r="S44">
        <v>515.573</v>
      </c>
      <c r="T44" s="34"/>
    </row>
    <row r="45" spans="2:20" s="13" customFormat="1" ht="12.75">
      <c r="B45" s="33"/>
      <c r="C45" t="s">
        <v>232</v>
      </c>
      <c r="D45">
        <v>476.207</v>
      </c>
      <c r="E45">
        <v>506.074</v>
      </c>
      <c r="F45">
        <v>469.656</v>
      </c>
      <c r="G45">
        <v>456.606</v>
      </c>
      <c r="H45">
        <v>469.87</v>
      </c>
      <c r="I45">
        <v>430.043</v>
      </c>
      <c r="J45">
        <v>466.863</v>
      </c>
      <c r="K45">
        <v>421.539</v>
      </c>
      <c r="L45">
        <v>389.725</v>
      </c>
      <c r="M45">
        <v>363.314</v>
      </c>
      <c r="N45">
        <v>339.277</v>
      </c>
      <c r="O45">
        <v>335.879</v>
      </c>
      <c r="P45">
        <v>331.969</v>
      </c>
      <c r="Q45">
        <v>357.169</v>
      </c>
      <c r="R45">
        <v>308.195</v>
      </c>
      <c r="S45">
        <v>283.582</v>
      </c>
      <c r="T45" s="34"/>
    </row>
    <row r="46" spans="2:20" s="13" customFormat="1" ht="12.75">
      <c r="B46" s="33"/>
      <c r="C46" t="s">
        <v>233</v>
      </c>
      <c r="D46" t="s">
        <v>6</v>
      </c>
      <c r="E46" t="s">
        <v>6</v>
      </c>
      <c r="F46">
        <v>751.5714</v>
      </c>
      <c r="G46">
        <v>724.1659</v>
      </c>
      <c r="H46">
        <v>843.2227</v>
      </c>
      <c r="I46">
        <v>875.9162</v>
      </c>
      <c r="J46">
        <v>744.4694</v>
      </c>
      <c r="K46">
        <v>777.7138</v>
      </c>
      <c r="L46">
        <v>830.742</v>
      </c>
      <c r="M46">
        <v>849.6236</v>
      </c>
      <c r="N46">
        <v>759.5967</v>
      </c>
      <c r="O46">
        <v>657.9841</v>
      </c>
      <c r="P46">
        <v>733.7497</v>
      </c>
      <c r="Q46">
        <v>644.2934</v>
      </c>
      <c r="R46">
        <v>585.9101</v>
      </c>
      <c r="S46">
        <v>573.9929</v>
      </c>
      <c r="T46" s="34"/>
    </row>
    <row r="47" spans="2:20" s="13" customFormat="1" ht="12.75">
      <c r="B47" s="33"/>
      <c r="C47" t="s">
        <v>234</v>
      </c>
      <c r="D47" t="s">
        <v>6</v>
      </c>
      <c r="E47" t="s">
        <v>6</v>
      </c>
      <c r="F47">
        <v>277.5311</v>
      </c>
      <c r="G47">
        <v>194.5373</v>
      </c>
      <c r="H47">
        <v>172.1503</v>
      </c>
      <c r="I47">
        <v>313.9683</v>
      </c>
      <c r="J47">
        <v>227.0639</v>
      </c>
      <c r="K47">
        <v>294.9047</v>
      </c>
      <c r="L47">
        <v>287.486</v>
      </c>
      <c r="M47">
        <v>236.1355</v>
      </c>
      <c r="N47">
        <v>215.2722</v>
      </c>
      <c r="O47">
        <v>272.197</v>
      </c>
      <c r="P47">
        <v>281.0084</v>
      </c>
      <c r="Q47">
        <v>298.5714</v>
      </c>
      <c r="R47">
        <v>302.2683</v>
      </c>
      <c r="S47">
        <v>369.0944</v>
      </c>
      <c r="T47" s="34"/>
    </row>
    <row r="48" spans="2:20" ht="12.75">
      <c r="B48" s="22"/>
      <c r="C48" t="s">
        <v>235</v>
      </c>
      <c r="D48" t="s">
        <v>6</v>
      </c>
      <c r="E48" t="s">
        <v>6</v>
      </c>
      <c r="F48">
        <v>529.6341</v>
      </c>
      <c r="G48">
        <v>503.1692</v>
      </c>
      <c r="H48">
        <v>466.4538</v>
      </c>
      <c r="I48">
        <v>443.2811</v>
      </c>
      <c r="J48">
        <v>432.7416</v>
      </c>
      <c r="K48">
        <v>442.2408</v>
      </c>
      <c r="L48">
        <v>467.4504</v>
      </c>
      <c r="M48">
        <v>454.5488</v>
      </c>
      <c r="N48">
        <v>411.8122</v>
      </c>
      <c r="O48">
        <v>380.9993</v>
      </c>
      <c r="P48">
        <v>436.6832</v>
      </c>
      <c r="Q48">
        <v>432.4788</v>
      </c>
      <c r="R48">
        <v>473.1403</v>
      </c>
      <c r="S48">
        <v>471.4438</v>
      </c>
      <c r="T48" s="23"/>
    </row>
    <row r="49" spans="2:20" ht="12.75">
      <c r="B49" s="22"/>
      <c r="C49" t="s">
        <v>236</v>
      </c>
      <c r="D49" t="s">
        <v>6</v>
      </c>
      <c r="E49" t="s">
        <v>6</v>
      </c>
      <c r="F49">
        <v>251.9623</v>
      </c>
      <c r="G49">
        <v>294.5797</v>
      </c>
      <c r="H49">
        <v>380.0628</v>
      </c>
      <c r="I49">
        <v>402.8633</v>
      </c>
      <c r="J49">
        <v>256.5102</v>
      </c>
      <c r="K49">
        <v>374.3728</v>
      </c>
      <c r="L49">
        <v>368.9549</v>
      </c>
      <c r="M49">
        <v>272.8761</v>
      </c>
      <c r="N49">
        <v>287.7014</v>
      </c>
      <c r="O49">
        <v>302.4349</v>
      </c>
      <c r="P49">
        <v>309.8795</v>
      </c>
      <c r="Q49">
        <v>296.5053</v>
      </c>
      <c r="R49">
        <v>274.7394</v>
      </c>
      <c r="S49">
        <v>263.4097</v>
      </c>
      <c r="T49" s="23"/>
    </row>
    <row r="50" spans="2:20" ht="12.75">
      <c r="B50" s="22"/>
      <c r="C50" t="s">
        <v>237</v>
      </c>
      <c r="D50" t="s">
        <v>6</v>
      </c>
      <c r="E50" t="s">
        <v>6</v>
      </c>
      <c r="F50">
        <v>1528.3425</v>
      </c>
      <c r="G50">
        <v>1396.1854</v>
      </c>
      <c r="H50">
        <v>1501.9068</v>
      </c>
      <c r="I50">
        <v>1463.5756</v>
      </c>
      <c r="J50">
        <v>1330.0777</v>
      </c>
      <c r="K50">
        <v>999.5421</v>
      </c>
      <c r="L50">
        <v>687.4769</v>
      </c>
      <c r="M50">
        <v>700.215</v>
      </c>
      <c r="N50">
        <v>713.5524</v>
      </c>
      <c r="O50">
        <v>749.2446</v>
      </c>
      <c r="P50">
        <v>658.7066</v>
      </c>
      <c r="Q50">
        <v>693.7004</v>
      </c>
      <c r="R50">
        <v>722.1519</v>
      </c>
      <c r="S50">
        <v>696.1661</v>
      </c>
      <c r="T50" s="23"/>
    </row>
    <row r="51" spans="2:20" ht="12.75">
      <c r="B51" s="22"/>
      <c r="C51" t="s">
        <v>238</v>
      </c>
      <c r="D51" t="s">
        <v>6</v>
      </c>
      <c r="E51" t="s">
        <v>6</v>
      </c>
      <c r="F51">
        <v>648.744</v>
      </c>
      <c r="G51">
        <v>619.9143</v>
      </c>
      <c r="H51">
        <v>618.8348</v>
      </c>
      <c r="I51">
        <v>688.9847</v>
      </c>
      <c r="J51">
        <v>679.0755</v>
      </c>
      <c r="K51">
        <v>679.7057</v>
      </c>
      <c r="L51">
        <v>719.6122</v>
      </c>
      <c r="M51">
        <v>706.5319</v>
      </c>
      <c r="N51">
        <v>697.1644</v>
      </c>
      <c r="O51">
        <v>685.4489</v>
      </c>
      <c r="P51">
        <v>672.1941</v>
      </c>
      <c r="Q51">
        <v>723.3235</v>
      </c>
      <c r="R51">
        <v>700.9282</v>
      </c>
      <c r="S51">
        <v>664.9089</v>
      </c>
      <c r="T51" s="23"/>
    </row>
    <row r="52" spans="2:20" ht="12.75">
      <c r="B52" s="22"/>
      <c r="C52" t="s">
        <v>239</v>
      </c>
      <c r="D52" t="s">
        <v>6</v>
      </c>
      <c r="E52" t="s">
        <v>6</v>
      </c>
      <c r="F52">
        <v>64.0105</v>
      </c>
      <c r="G52">
        <v>57.4375</v>
      </c>
      <c r="H52">
        <v>43.7967</v>
      </c>
      <c r="I52">
        <v>41.6169</v>
      </c>
      <c r="J52">
        <v>39.6438</v>
      </c>
      <c r="K52">
        <v>25.5929</v>
      </c>
      <c r="L52">
        <v>24.9891</v>
      </c>
      <c r="M52">
        <v>9.6636</v>
      </c>
      <c r="N52">
        <v>11.3889</v>
      </c>
      <c r="O52">
        <v>9.4756</v>
      </c>
      <c r="P52">
        <v>7.7687</v>
      </c>
      <c r="Q52">
        <v>5.5333</v>
      </c>
      <c r="R52">
        <v>6.2547</v>
      </c>
      <c r="S52">
        <v>6.6382</v>
      </c>
      <c r="T52" s="23"/>
    </row>
    <row r="53" spans="2:20" ht="12.75">
      <c r="B53" s="22"/>
      <c r="C53" t="s">
        <v>240</v>
      </c>
      <c r="D53">
        <v>230.377</v>
      </c>
      <c r="E53">
        <v>235.019</v>
      </c>
      <c r="F53">
        <v>207.408</v>
      </c>
      <c r="G53">
        <v>232.381</v>
      </c>
      <c r="H53">
        <v>268.729</v>
      </c>
      <c r="I53">
        <v>249.762</v>
      </c>
      <c r="J53">
        <v>289.72</v>
      </c>
      <c r="K53">
        <v>267.772</v>
      </c>
      <c r="L53">
        <v>212.336</v>
      </c>
      <c r="M53">
        <v>211.63</v>
      </c>
      <c r="N53">
        <v>211.033</v>
      </c>
      <c r="O53">
        <v>239.522</v>
      </c>
      <c r="P53">
        <v>252.922</v>
      </c>
      <c r="Q53">
        <v>292.948</v>
      </c>
      <c r="R53">
        <v>254.629</v>
      </c>
      <c r="S53">
        <v>193.551</v>
      </c>
      <c r="T53" s="23"/>
    </row>
    <row r="54" spans="2:20" ht="12.75">
      <c r="B54" s="22"/>
      <c r="C54" t="s">
        <v>241</v>
      </c>
      <c r="D54">
        <v>109.947</v>
      </c>
      <c r="E54">
        <v>124.548</v>
      </c>
      <c r="F54">
        <v>99.485</v>
      </c>
      <c r="G54">
        <v>69.116</v>
      </c>
      <c r="H54">
        <v>69.844</v>
      </c>
      <c r="I54">
        <v>76.982</v>
      </c>
      <c r="J54">
        <v>78.038</v>
      </c>
      <c r="K54">
        <v>71.901</v>
      </c>
      <c r="L54">
        <v>97.372</v>
      </c>
      <c r="M54">
        <v>86.385</v>
      </c>
      <c r="N54">
        <v>82.746</v>
      </c>
      <c r="O54">
        <v>70.751</v>
      </c>
      <c r="P54">
        <v>76.282</v>
      </c>
      <c r="Q54">
        <v>80.43</v>
      </c>
      <c r="R54">
        <v>78.117</v>
      </c>
      <c r="S54">
        <v>90.859</v>
      </c>
      <c r="T54" s="23"/>
    </row>
    <row r="55" spans="2:20" ht="12.75">
      <c r="B55" s="22"/>
      <c r="C55" t="s">
        <v>242</v>
      </c>
      <c r="D55" t="s">
        <v>6</v>
      </c>
      <c r="E55" t="s">
        <v>6</v>
      </c>
      <c r="F55">
        <v>284.2981</v>
      </c>
      <c r="G55">
        <v>298.9339</v>
      </c>
      <c r="H55">
        <v>208.8921</v>
      </c>
      <c r="I55">
        <v>255.1677</v>
      </c>
      <c r="J55">
        <v>315.1944</v>
      </c>
      <c r="K55">
        <v>315.0892</v>
      </c>
      <c r="L55">
        <v>344.0194</v>
      </c>
      <c r="M55">
        <v>325.82</v>
      </c>
      <c r="N55">
        <v>325.5833</v>
      </c>
      <c r="O55">
        <v>272.2923</v>
      </c>
      <c r="P55">
        <v>281.8586</v>
      </c>
      <c r="Q55">
        <v>306.0047</v>
      </c>
      <c r="R55">
        <v>321.6721</v>
      </c>
      <c r="S55">
        <v>368.3352</v>
      </c>
      <c r="T55" s="23"/>
    </row>
    <row r="56" spans="2:20" ht="12.75">
      <c r="B56" s="22"/>
      <c r="C56" t="s">
        <v>243</v>
      </c>
      <c r="D56" t="s">
        <v>6</v>
      </c>
      <c r="E56" t="s">
        <v>6</v>
      </c>
      <c r="F56">
        <v>366.889</v>
      </c>
      <c r="G56">
        <v>319.2858</v>
      </c>
      <c r="H56">
        <v>273.4012</v>
      </c>
      <c r="I56">
        <v>488.2421</v>
      </c>
      <c r="J56">
        <v>165.8646</v>
      </c>
      <c r="K56">
        <v>152.5563</v>
      </c>
      <c r="L56">
        <v>162.1464</v>
      </c>
      <c r="M56">
        <v>154.0401</v>
      </c>
      <c r="N56">
        <v>193.1518</v>
      </c>
      <c r="O56">
        <v>132.9785</v>
      </c>
      <c r="P56">
        <v>51.9235</v>
      </c>
      <c r="Q56">
        <v>53.4119</v>
      </c>
      <c r="R56">
        <v>77.9484</v>
      </c>
      <c r="S56">
        <v>89.2311</v>
      </c>
      <c r="T56" s="23"/>
    </row>
    <row r="57" spans="2:20" ht="12.75">
      <c r="B57" s="22"/>
      <c r="C57" t="s">
        <v>244</v>
      </c>
      <c r="D57">
        <v>571.416</v>
      </c>
      <c r="E57">
        <v>583.677</v>
      </c>
      <c r="F57">
        <v>552.706</v>
      </c>
      <c r="G57">
        <v>549.897</v>
      </c>
      <c r="H57">
        <v>547.749</v>
      </c>
      <c r="I57">
        <v>532.458</v>
      </c>
      <c r="J57">
        <v>524.896</v>
      </c>
      <c r="K57">
        <v>517.49</v>
      </c>
      <c r="L57">
        <v>508.334</v>
      </c>
      <c r="M57">
        <v>494.591</v>
      </c>
      <c r="N57">
        <v>495.928</v>
      </c>
      <c r="O57">
        <v>506.234</v>
      </c>
      <c r="P57">
        <v>518.402</v>
      </c>
      <c r="Q57">
        <v>437.946</v>
      </c>
      <c r="R57">
        <v>435.666</v>
      </c>
      <c r="S57">
        <v>349.232</v>
      </c>
      <c r="T57" s="23"/>
    </row>
    <row r="58" spans="2:20" ht="12.75">
      <c r="B58" s="22"/>
      <c r="C58" t="s">
        <v>245</v>
      </c>
      <c r="D58" t="s">
        <v>6</v>
      </c>
      <c r="E58" t="s">
        <v>6</v>
      </c>
      <c r="F58">
        <v>0</v>
      </c>
      <c r="G58">
        <v>3.02</v>
      </c>
      <c r="H58">
        <v>3.6331</v>
      </c>
      <c r="I58">
        <v>2.5976</v>
      </c>
      <c r="J58">
        <v>0.4794</v>
      </c>
      <c r="K58">
        <v>4.1529</v>
      </c>
      <c r="L58">
        <v>231.473</v>
      </c>
      <c r="M58">
        <v>186.9254</v>
      </c>
      <c r="N58">
        <v>78.4275</v>
      </c>
      <c r="O58">
        <v>129.1135</v>
      </c>
      <c r="P58">
        <v>211.6325</v>
      </c>
      <c r="Q58">
        <v>298.4193</v>
      </c>
      <c r="R58">
        <v>83.5198</v>
      </c>
      <c r="S58">
        <v>203.7662</v>
      </c>
      <c r="T58" s="23"/>
    </row>
    <row r="59" spans="2:20" ht="12.75">
      <c r="B59" s="22"/>
      <c r="C59" t="s">
        <v>246</v>
      </c>
      <c r="D59" t="s">
        <v>6</v>
      </c>
      <c r="E59" t="s">
        <v>6</v>
      </c>
      <c r="F59">
        <v>777.404</v>
      </c>
      <c r="G59">
        <v>777.1068</v>
      </c>
      <c r="H59">
        <v>755.1132</v>
      </c>
      <c r="I59">
        <v>769.6296</v>
      </c>
      <c r="J59">
        <v>755.6364</v>
      </c>
      <c r="K59">
        <v>776.5676</v>
      </c>
      <c r="L59">
        <v>769.6293</v>
      </c>
      <c r="M59">
        <v>769.6333</v>
      </c>
      <c r="N59">
        <v>763.472</v>
      </c>
      <c r="O59">
        <v>757.4127</v>
      </c>
      <c r="P59">
        <v>763.6667</v>
      </c>
      <c r="Q59">
        <v>758.1418</v>
      </c>
      <c r="R59">
        <v>769.6324</v>
      </c>
      <c r="S59">
        <v>743.0897</v>
      </c>
      <c r="T59" s="23"/>
    </row>
    <row r="60" spans="2:20" ht="12.75">
      <c r="B60" s="22"/>
      <c r="C60" t="s">
        <v>247</v>
      </c>
      <c r="D60">
        <v>991.194</v>
      </c>
      <c r="E60">
        <v>940.813</v>
      </c>
      <c r="F60">
        <v>958.536</v>
      </c>
      <c r="G60">
        <v>933.596</v>
      </c>
      <c r="H60">
        <v>884.075</v>
      </c>
      <c r="I60">
        <v>872.298</v>
      </c>
      <c r="J60">
        <v>828.239</v>
      </c>
      <c r="K60">
        <v>868.956</v>
      </c>
      <c r="L60">
        <v>860.221</v>
      </c>
      <c r="M60">
        <v>821.595</v>
      </c>
      <c r="N60">
        <v>813.559</v>
      </c>
      <c r="O60">
        <v>832.338</v>
      </c>
      <c r="P60">
        <v>815.178</v>
      </c>
      <c r="Q60">
        <v>773.885</v>
      </c>
      <c r="R60">
        <v>777.224</v>
      </c>
      <c r="S60">
        <v>776.493</v>
      </c>
      <c r="T60" s="23"/>
    </row>
    <row r="61" spans="2:20" ht="12.75">
      <c r="B61" s="22"/>
      <c r="C61" t="s">
        <v>248</v>
      </c>
      <c r="D61" t="s">
        <v>6</v>
      </c>
      <c r="E61" t="s">
        <v>6</v>
      </c>
      <c r="F61">
        <v>294.6538</v>
      </c>
      <c r="G61">
        <v>280.5919</v>
      </c>
      <c r="H61">
        <v>295.4477</v>
      </c>
      <c r="I61">
        <v>305.5787</v>
      </c>
      <c r="J61">
        <v>257.2868</v>
      </c>
      <c r="K61">
        <v>239.2469</v>
      </c>
      <c r="L61">
        <v>449.5696</v>
      </c>
      <c r="M61">
        <v>338.0459</v>
      </c>
      <c r="N61">
        <v>391.9355</v>
      </c>
      <c r="O61">
        <v>420.7509</v>
      </c>
      <c r="P61">
        <v>483.8246</v>
      </c>
      <c r="Q61">
        <v>403.7189</v>
      </c>
      <c r="R61">
        <v>433.8439</v>
      </c>
      <c r="S61">
        <v>383.7588</v>
      </c>
      <c r="T61" s="23"/>
    </row>
    <row r="62" spans="2:20" ht="12.75">
      <c r="B62" s="22"/>
      <c r="C62" t="s">
        <v>249</v>
      </c>
      <c r="D62" t="s">
        <v>6</v>
      </c>
      <c r="E62" t="s">
        <v>6</v>
      </c>
      <c r="F62">
        <v>310.5792</v>
      </c>
      <c r="G62">
        <v>215.5137</v>
      </c>
      <c r="H62">
        <v>90.4626</v>
      </c>
      <c r="I62">
        <v>327.3758</v>
      </c>
      <c r="J62">
        <v>397.8446</v>
      </c>
      <c r="K62">
        <v>567.9091</v>
      </c>
      <c r="L62">
        <v>379.5249</v>
      </c>
      <c r="M62">
        <v>288.9341</v>
      </c>
      <c r="N62">
        <v>345.8208</v>
      </c>
      <c r="O62">
        <v>339.8552</v>
      </c>
      <c r="P62">
        <v>399.7276</v>
      </c>
      <c r="Q62">
        <v>319.7907</v>
      </c>
      <c r="R62">
        <v>300.7971</v>
      </c>
      <c r="S62">
        <v>307.3561</v>
      </c>
      <c r="T62" s="23"/>
    </row>
    <row r="63" spans="2:20" ht="12.75">
      <c r="B63" s="22"/>
      <c r="C63" t="s">
        <v>250</v>
      </c>
      <c r="D63" t="s">
        <v>6</v>
      </c>
      <c r="E63" t="s">
        <v>6</v>
      </c>
      <c r="F63">
        <v>40.1353</v>
      </c>
      <c r="G63">
        <v>63.2514</v>
      </c>
      <c r="H63">
        <v>137.615</v>
      </c>
      <c r="I63">
        <v>326.8424</v>
      </c>
      <c r="J63">
        <v>235.5207</v>
      </c>
      <c r="K63">
        <v>265.5842</v>
      </c>
      <c r="L63">
        <v>380.657</v>
      </c>
      <c r="M63">
        <v>260.5626</v>
      </c>
      <c r="N63">
        <v>280.2498</v>
      </c>
      <c r="O63">
        <v>329.3814</v>
      </c>
      <c r="P63">
        <v>281.7289</v>
      </c>
      <c r="Q63">
        <v>352.1272</v>
      </c>
      <c r="R63">
        <v>450.6011</v>
      </c>
      <c r="S63">
        <v>410.7127</v>
      </c>
      <c r="T63" s="23"/>
    </row>
    <row r="64" spans="2:20" ht="12.75">
      <c r="B64" s="22"/>
      <c r="C64" t="s">
        <v>251</v>
      </c>
      <c r="D64" t="s">
        <v>6</v>
      </c>
      <c r="E64" t="s">
        <v>6</v>
      </c>
      <c r="F64">
        <v>819.0753</v>
      </c>
      <c r="G64">
        <v>860.3969</v>
      </c>
      <c r="H64">
        <v>871.0381</v>
      </c>
      <c r="I64">
        <v>852.3932</v>
      </c>
      <c r="J64">
        <v>829.5731</v>
      </c>
      <c r="K64">
        <v>723.8661</v>
      </c>
      <c r="L64">
        <v>740.0543</v>
      </c>
      <c r="M64">
        <v>714.956</v>
      </c>
      <c r="N64">
        <v>710.7793</v>
      </c>
      <c r="O64">
        <v>718.8965</v>
      </c>
      <c r="P64">
        <v>724.043</v>
      </c>
      <c r="Q64">
        <v>793.6765</v>
      </c>
      <c r="R64">
        <v>829.4279</v>
      </c>
      <c r="S64">
        <v>809.7809</v>
      </c>
      <c r="T64" s="23"/>
    </row>
    <row r="65" spans="2:20" ht="12.75">
      <c r="B65" s="22"/>
      <c r="C65" t="s">
        <v>252</v>
      </c>
      <c r="D65">
        <v>469.264</v>
      </c>
      <c r="E65">
        <v>460.285</v>
      </c>
      <c r="F65">
        <v>485.312</v>
      </c>
      <c r="G65">
        <v>458.65</v>
      </c>
      <c r="H65">
        <v>441.879</v>
      </c>
      <c r="I65">
        <v>445.744</v>
      </c>
      <c r="J65">
        <v>433.124</v>
      </c>
      <c r="K65">
        <v>431.262</v>
      </c>
      <c r="L65">
        <v>427.251</v>
      </c>
      <c r="M65">
        <v>414.397</v>
      </c>
      <c r="N65">
        <v>411.834</v>
      </c>
      <c r="O65">
        <v>394.842</v>
      </c>
      <c r="P65">
        <v>391.61</v>
      </c>
      <c r="Q65">
        <v>420.889</v>
      </c>
      <c r="R65">
        <v>389.525</v>
      </c>
      <c r="S65">
        <v>338.703</v>
      </c>
      <c r="T65" s="23"/>
    </row>
    <row r="66" spans="2:20" ht="12.75">
      <c r="B66" s="22"/>
      <c r="C66" t="s">
        <v>253</v>
      </c>
      <c r="D66">
        <v>0.532</v>
      </c>
      <c r="E66">
        <v>0.498</v>
      </c>
      <c r="F66">
        <v>0.467</v>
      </c>
      <c r="G66">
        <v>0.811</v>
      </c>
      <c r="H66">
        <v>0.809</v>
      </c>
      <c r="I66">
        <v>1.639</v>
      </c>
      <c r="J66">
        <v>1.196</v>
      </c>
      <c r="K66">
        <v>1.102</v>
      </c>
      <c r="L66">
        <v>2.936</v>
      </c>
      <c r="M66">
        <v>3.774</v>
      </c>
      <c r="N66">
        <v>0.628</v>
      </c>
      <c r="O66">
        <v>0.609</v>
      </c>
      <c r="P66">
        <v>0.615</v>
      </c>
      <c r="Q66">
        <v>0.623</v>
      </c>
      <c r="R66">
        <v>0.612</v>
      </c>
      <c r="S66">
        <v>0.619</v>
      </c>
      <c r="T66" s="23"/>
    </row>
    <row r="67" spans="2:20" ht="12.75">
      <c r="B67" s="22"/>
      <c r="C67" t="s">
        <v>254</v>
      </c>
      <c r="D67" t="s">
        <v>6</v>
      </c>
      <c r="E67" t="s">
        <v>6</v>
      </c>
      <c r="F67">
        <v>888.9615</v>
      </c>
      <c r="G67">
        <v>911.2366</v>
      </c>
      <c r="H67">
        <v>875.6716</v>
      </c>
      <c r="I67">
        <v>925.7624</v>
      </c>
      <c r="J67">
        <v>970.6062</v>
      </c>
      <c r="K67">
        <v>942.601</v>
      </c>
      <c r="L67">
        <v>921.3596</v>
      </c>
      <c r="M67">
        <v>919.118</v>
      </c>
      <c r="N67">
        <v>938.4922</v>
      </c>
      <c r="O67">
        <v>934.0523</v>
      </c>
      <c r="P67">
        <v>919.0204</v>
      </c>
      <c r="Q67">
        <v>903.1153</v>
      </c>
      <c r="R67">
        <v>941.9523</v>
      </c>
      <c r="S67">
        <v>943.3615</v>
      </c>
      <c r="T67" s="23"/>
    </row>
    <row r="68" spans="2:20" ht="12.75">
      <c r="B68" s="22"/>
      <c r="C68" t="s">
        <v>255</v>
      </c>
      <c r="D68" t="s">
        <v>6</v>
      </c>
      <c r="E68" t="s">
        <v>6</v>
      </c>
      <c r="F68">
        <v>639.2983</v>
      </c>
      <c r="G68">
        <v>756.1468</v>
      </c>
      <c r="H68">
        <v>641.5978</v>
      </c>
      <c r="I68">
        <v>581.9288</v>
      </c>
      <c r="J68">
        <v>638.235</v>
      </c>
      <c r="K68">
        <v>675.4587</v>
      </c>
      <c r="L68">
        <v>650.5742</v>
      </c>
      <c r="M68">
        <v>676.5281</v>
      </c>
      <c r="N68">
        <v>642.769</v>
      </c>
      <c r="O68">
        <v>739.2979</v>
      </c>
      <c r="P68">
        <v>713.5139</v>
      </c>
      <c r="Q68">
        <v>775.2449</v>
      </c>
      <c r="R68">
        <v>750.4094</v>
      </c>
      <c r="S68">
        <v>770.737</v>
      </c>
      <c r="T68" s="23"/>
    </row>
    <row r="69" spans="2:20" ht="12.75">
      <c r="B69" s="22"/>
      <c r="C69" t="s">
        <v>256</v>
      </c>
      <c r="D69" t="s">
        <v>6</v>
      </c>
      <c r="E69" t="s">
        <v>6</v>
      </c>
      <c r="F69">
        <v>560.7931</v>
      </c>
      <c r="G69">
        <v>584.5988</v>
      </c>
      <c r="H69">
        <v>590.2956</v>
      </c>
      <c r="I69">
        <v>605.0749</v>
      </c>
      <c r="J69">
        <v>597.5912</v>
      </c>
      <c r="K69">
        <v>592.4511</v>
      </c>
      <c r="L69">
        <v>562.4167</v>
      </c>
      <c r="M69">
        <v>582.238</v>
      </c>
      <c r="N69">
        <v>568.4173</v>
      </c>
      <c r="O69">
        <v>577.626</v>
      </c>
      <c r="P69">
        <v>559.7222</v>
      </c>
      <c r="Q69">
        <v>533.6204</v>
      </c>
      <c r="R69">
        <v>532.4633</v>
      </c>
      <c r="S69">
        <v>533.7664</v>
      </c>
      <c r="T69" s="23"/>
    </row>
    <row r="70" spans="2:20" ht="12.75">
      <c r="B70" s="22"/>
      <c r="C70" t="s">
        <v>257</v>
      </c>
      <c r="D70" t="s">
        <v>6</v>
      </c>
      <c r="E70" t="s">
        <v>6</v>
      </c>
      <c r="F70">
        <v>591.9287</v>
      </c>
      <c r="G70">
        <v>622.5089</v>
      </c>
      <c r="H70">
        <v>723.2473</v>
      </c>
      <c r="I70">
        <v>698.3077</v>
      </c>
      <c r="J70">
        <v>698.3077</v>
      </c>
      <c r="K70">
        <v>693.0744</v>
      </c>
      <c r="L70">
        <v>677.8948</v>
      </c>
      <c r="M70">
        <v>677.594</v>
      </c>
      <c r="N70">
        <v>731.0412</v>
      </c>
      <c r="O70">
        <v>812.8141</v>
      </c>
      <c r="P70">
        <v>751.1208</v>
      </c>
      <c r="Q70">
        <v>786.9183</v>
      </c>
      <c r="R70">
        <v>702.524</v>
      </c>
      <c r="S70">
        <v>700.7056</v>
      </c>
      <c r="T70" s="23"/>
    </row>
    <row r="71" spans="2:20" ht="12.75">
      <c r="B71" s="22"/>
      <c r="C71" t="s">
        <v>258</v>
      </c>
      <c r="D71">
        <v>749.956</v>
      </c>
      <c r="E71">
        <v>753.298</v>
      </c>
      <c r="F71">
        <v>759.501</v>
      </c>
      <c r="G71">
        <v>736.574</v>
      </c>
      <c r="H71">
        <v>729.21</v>
      </c>
      <c r="I71">
        <v>728.712</v>
      </c>
      <c r="J71">
        <v>727.896</v>
      </c>
      <c r="K71">
        <v>719.61</v>
      </c>
      <c r="L71">
        <v>715.197</v>
      </c>
      <c r="M71">
        <v>697.798</v>
      </c>
      <c r="N71">
        <v>639.227</v>
      </c>
      <c r="O71">
        <v>675.06</v>
      </c>
      <c r="P71">
        <v>637.09</v>
      </c>
      <c r="Q71">
        <v>597.394</v>
      </c>
      <c r="R71">
        <v>571.543</v>
      </c>
      <c r="S71">
        <v>584.173</v>
      </c>
      <c r="T71" s="23"/>
    </row>
    <row r="72" spans="2:20" ht="12.75">
      <c r="B72" s="22"/>
      <c r="C72" t="s">
        <v>259</v>
      </c>
      <c r="D72" t="s">
        <v>6</v>
      </c>
      <c r="E72" t="s">
        <v>6</v>
      </c>
      <c r="F72">
        <v>820.4249</v>
      </c>
      <c r="G72">
        <v>822.4418</v>
      </c>
      <c r="H72">
        <v>820.9078</v>
      </c>
      <c r="I72">
        <v>821.3417</v>
      </c>
      <c r="J72">
        <v>827.1373</v>
      </c>
      <c r="K72">
        <v>821.8345</v>
      </c>
      <c r="L72">
        <v>765.7154</v>
      </c>
      <c r="M72">
        <v>767.261</v>
      </c>
      <c r="N72">
        <v>760.904</v>
      </c>
      <c r="O72">
        <v>772.823</v>
      </c>
      <c r="P72">
        <v>822.7753</v>
      </c>
      <c r="Q72">
        <v>817.574</v>
      </c>
      <c r="R72">
        <v>807.4633</v>
      </c>
      <c r="S72">
        <v>767.4805</v>
      </c>
      <c r="T72" s="23"/>
    </row>
    <row r="73" spans="2:20" ht="12.75">
      <c r="B73" s="22"/>
      <c r="C73" t="s">
        <v>260</v>
      </c>
      <c r="D73">
        <v>573.927</v>
      </c>
      <c r="E73">
        <v>548.977</v>
      </c>
      <c r="F73">
        <v>535.593</v>
      </c>
      <c r="G73">
        <v>525.171</v>
      </c>
      <c r="H73">
        <v>516.514</v>
      </c>
      <c r="I73">
        <v>546.726</v>
      </c>
      <c r="J73">
        <v>525.307</v>
      </c>
      <c r="K73">
        <v>515.104</v>
      </c>
      <c r="L73">
        <v>516.079</v>
      </c>
      <c r="M73">
        <v>498.019</v>
      </c>
      <c r="N73">
        <v>503.768</v>
      </c>
      <c r="O73">
        <v>485.182</v>
      </c>
      <c r="P73">
        <v>509.02</v>
      </c>
      <c r="Q73">
        <v>524.802</v>
      </c>
      <c r="R73">
        <v>410.574</v>
      </c>
      <c r="S73">
        <v>405.393</v>
      </c>
      <c r="T73" s="23"/>
    </row>
    <row r="74" spans="2:20" ht="12.75">
      <c r="B74" s="22"/>
      <c r="C74" t="s">
        <v>261</v>
      </c>
      <c r="D74" t="s">
        <v>6</v>
      </c>
      <c r="E74" t="s">
        <v>6</v>
      </c>
      <c r="F74">
        <v>893.2588</v>
      </c>
      <c r="G74">
        <v>1239.924</v>
      </c>
      <c r="H74">
        <v>836.4092</v>
      </c>
      <c r="I74">
        <v>888.028</v>
      </c>
      <c r="J74">
        <v>827.8364</v>
      </c>
      <c r="K74">
        <v>827.7576</v>
      </c>
      <c r="L74">
        <v>831.0333</v>
      </c>
      <c r="M74">
        <v>822.6845</v>
      </c>
      <c r="N74">
        <v>820.8852</v>
      </c>
      <c r="O74">
        <v>823.4563</v>
      </c>
      <c r="P74">
        <v>802.8432</v>
      </c>
      <c r="Q74">
        <v>794.4633</v>
      </c>
      <c r="R74">
        <v>785.0617</v>
      </c>
      <c r="S74">
        <v>713.3488</v>
      </c>
      <c r="T74" s="23"/>
    </row>
    <row r="75" spans="2:20" ht="12.75">
      <c r="B75" s="22"/>
      <c r="C75" t="s">
        <v>262</v>
      </c>
      <c r="D75">
        <v>430.539</v>
      </c>
      <c r="E75">
        <v>421.031</v>
      </c>
      <c r="F75">
        <v>426.882</v>
      </c>
      <c r="G75">
        <v>408.567</v>
      </c>
      <c r="H75">
        <v>426.089</v>
      </c>
      <c r="I75">
        <v>408.22</v>
      </c>
      <c r="J75">
        <v>405.597</v>
      </c>
      <c r="K75">
        <v>391.221</v>
      </c>
      <c r="L75">
        <v>379.138</v>
      </c>
      <c r="M75">
        <v>394.913</v>
      </c>
      <c r="N75">
        <v>398.551</v>
      </c>
      <c r="O75">
        <v>399.718</v>
      </c>
      <c r="P75">
        <v>419.664</v>
      </c>
      <c r="Q75">
        <v>441.544</v>
      </c>
      <c r="R75">
        <v>424.804</v>
      </c>
      <c r="S75">
        <v>428.54</v>
      </c>
      <c r="T75" s="23"/>
    </row>
    <row r="76" spans="2:20" ht="12.75">
      <c r="B76" s="22"/>
      <c r="C76" t="s">
        <v>263</v>
      </c>
      <c r="D76" t="s">
        <v>6</v>
      </c>
      <c r="E76" t="s">
        <v>6</v>
      </c>
      <c r="F76">
        <v>895.3207</v>
      </c>
      <c r="G76">
        <v>859.8015</v>
      </c>
      <c r="H76">
        <v>831.5053</v>
      </c>
      <c r="I76">
        <v>833.5356</v>
      </c>
      <c r="J76">
        <v>810.6088</v>
      </c>
      <c r="K76">
        <v>800.1387</v>
      </c>
      <c r="L76">
        <v>807.0497</v>
      </c>
      <c r="M76">
        <v>747.4991</v>
      </c>
      <c r="N76">
        <v>708.4273</v>
      </c>
      <c r="O76">
        <v>702.3073</v>
      </c>
      <c r="P76">
        <v>740.6825</v>
      </c>
      <c r="Q76">
        <v>680.1704</v>
      </c>
      <c r="R76">
        <v>682.5777</v>
      </c>
      <c r="S76">
        <v>659.8882</v>
      </c>
      <c r="T76" s="23"/>
    </row>
    <row r="77" spans="2:20" ht="12.75">
      <c r="B77" s="22"/>
      <c r="C77" t="s">
        <v>264</v>
      </c>
      <c r="D77" t="s">
        <v>6</v>
      </c>
      <c r="E77" t="s">
        <v>6</v>
      </c>
      <c r="F77">
        <v>1245.5499</v>
      </c>
      <c r="G77">
        <v>1220.5339</v>
      </c>
      <c r="H77">
        <v>1476.3658</v>
      </c>
      <c r="I77">
        <v>1095.1276</v>
      </c>
      <c r="J77">
        <v>1123.3183</v>
      </c>
      <c r="K77">
        <v>1042.1693</v>
      </c>
      <c r="L77">
        <v>1131.856</v>
      </c>
      <c r="M77">
        <v>1116.1716</v>
      </c>
      <c r="N77">
        <v>1215.6195</v>
      </c>
      <c r="O77">
        <v>1012.2412</v>
      </c>
      <c r="P77">
        <v>1177.9447</v>
      </c>
      <c r="Q77">
        <v>1191.8152</v>
      </c>
      <c r="R77">
        <v>1178.7716</v>
      </c>
      <c r="S77">
        <v>1136.8468</v>
      </c>
      <c r="T77" s="23"/>
    </row>
    <row r="78" spans="2:20" ht="12.75">
      <c r="B78" s="22"/>
      <c r="C78" t="s">
        <v>265</v>
      </c>
      <c r="D78" t="s">
        <v>6</v>
      </c>
      <c r="E78" t="s">
        <v>6</v>
      </c>
      <c r="F78">
        <v>67.4899</v>
      </c>
      <c r="G78">
        <v>72.1101</v>
      </c>
      <c r="H78">
        <v>81.7364</v>
      </c>
      <c r="I78">
        <v>72.4995</v>
      </c>
      <c r="J78">
        <v>89.8354</v>
      </c>
      <c r="K78">
        <v>103.6547</v>
      </c>
      <c r="L78">
        <v>282.2653</v>
      </c>
      <c r="M78">
        <v>411.6208</v>
      </c>
      <c r="N78">
        <v>561.9956</v>
      </c>
      <c r="O78">
        <v>391.8022</v>
      </c>
      <c r="P78">
        <v>270.8198</v>
      </c>
      <c r="Q78">
        <v>199.8596</v>
      </c>
      <c r="R78">
        <v>279.9987</v>
      </c>
      <c r="S78">
        <v>306.7699</v>
      </c>
      <c r="T78" s="23"/>
    </row>
    <row r="79" spans="2:20" ht="12.75">
      <c r="B79" s="22"/>
      <c r="C79" t="s">
        <v>266</v>
      </c>
      <c r="D79" t="s">
        <v>6</v>
      </c>
      <c r="E79" t="s">
        <v>6</v>
      </c>
      <c r="F79">
        <v>541.7969</v>
      </c>
      <c r="G79">
        <v>504.0758</v>
      </c>
      <c r="H79">
        <v>506.7586</v>
      </c>
      <c r="I79">
        <v>480.3712</v>
      </c>
      <c r="J79">
        <v>519.7317</v>
      </c>
      <c r="K79">
        <v>557.1796</v>
      </c>
      <c r="L79">
        <v>498.9027</v>
      </c>
      <c r="M79">
        <v>551.5595</v>
      </c>
      <c r="N79">
        <v>582.6487</v>
      </c>
      <c r="O79">
        <v>581.6776</v>
      </c>
      <c r="P79">
        <v>567.1206</v>
      </c>
      <c r="Q79">
        <v>540.9212</v>
      </c>
      <c r="R79">
        <v>527.6273</v>
      </c>
      <c r="S79">
        <v>520.9546</v>
      </c>
      <c r="T79" s="23"/>
    </row>
    <row r="80" spans="2:20" ht="12.75">
      <c r="B80" s="22"/>
      <c r="C80" t="s">
        <v>267</v>
      </c>
      <c r="D80">
        <v>512.268</v>
      </c>
      <c r="E80">
        <v>550.429</v>
      </c>
      <c r="F80">
        <v>577.914</v>
      </c>
      <c r="G80">
        <v>559.319</v>
      </c>
      <c r="H80">
        <v>543.069</v>
      </c>
      <c r="I80">
        <v>531.493</v>
      </c>
      <c r="J80">
        <v>528.092</v>
      </c>
      <c r="K80">
        <v>549.666</v>
      </c>
      <c r="L80">
        <v>494.368</v>
      </c>
      <c r="M80">
        <v>479.185</v>
      </c>
      <c r="N80">
        <v>501.114</v>
      </c>
      <c r="O80">
        <v>501.858</v>
      </c>
      <c r="P80">
        <v>425.138</v>
      </c>
      <c r="Q80">
        <v>445.322</v>
      </c>
      <c r="R80">
        <v>443.986</v>
      </c>
      <c r="S80">
        <v>418.188</v>
      </c>
      <c r="T80" s="23"/>
    </row>
    <row r="81" spans="2:20" ht="12.75">
      <c r="B81" s="22"/>
      <c r="C81" t="s">
        <v>268</v>
      </c>
      <c r="D81" t="s">
        <v>6</v>
      </c>
      <c r="E81" t="s">
        <v>6</v>
      </c>
      <c r="F81">
        <v>644.3932</v>
      </c>
      <c r="G81">
        <v>607.5212</v>
      </c>
      <c r="H81">
        <v>620.0128</v>
      </c>
      <c r="I81">
        <v>638.3139</v>
      </c>
      <c r="J81">
        <v>637.8646</v>
      </c>
      <c r="K81">
        <v>647.9098</v>
      </c>
      <c r="L81">
        <v>649.6872</v>
      </c>
      <c r="M81">
        <v>673.1347</v>
      </c>
      <c r="N81">
        <v>688.9625</v>
      </c>
      <c r="O81">
        <v>670.2654</v>
      </c>
      <c r="P81">
        <v>624.1802</v>
      </c>
      <c r="Q81">
        <v>663.2336</v>
      </c>
      <c r="R81">
        <v>753.4359</v>
      </c>
      <c r="S81">
        <v>807.4868</v>
      </c>
      <c r="T81" s="23"/>
    </row>
    <row r="82" spans="2:20" ht="12.75">
      <c r="B82" s="22"/>
      <c r="C82" t="s">
        <v>269</v>
      </c>
      <c r="D82" t="s">
        <v>6</v>
      </c>
      <c r="E82" t="s">
        <v>6</v>
      </c>
      <c r="F82">
        <v>156.5822</v>
      </c>
      <c r="G82">
        <v>115.1221</v>
      </c>
      <c r="H82">
        <v>81.8214</v>
      </c>
      <c r="I82">
        <v>126.5855</v>
      </c>
      <c r="J82">
        <v>129.7197</v>
      </c>
      <c r="K82">
        <v>137.6496</v>
      </c>
      <c r="L82">
        <v>122.7143</v>
      </c>
      <c r="M82">
        <v>104.042</v>
      </c>
      <c r="N82">
        <v>105.9152</v>
      </c>
      <c r="O82">
        <v>101.4482</v>
      </c>
      <c r="P82">
        <v>105.5218</v>
      </c>
      <c r="Q82">
        <v>94.0335</v>
      </c>
      <c r="R82">
        <v>89.5848</v>
      </c>
      <c r="S82">
        <v>81.6262</v>
      </c>
      <c r="T82" s="23"/>
    </row>
    <row r="83" spans="2:20" ht="12.75">
      <c r="B83" s="22"/>
      <c r="C83" t="s">
        <v>270</v>
      </c>
      <c r="D83" t="s">
        <v>6</v>
      </c>
      <c r="E83" t="s">
        <v>6</v>
      </c>
      <c r="F83">
        <v>276.2673</v>
      </c>
      <c r="G83">
        <v>268.7611</v>
      </c>
      <c r="H83">
        <v>250.3682</v>
      </c>
      <c r="I83">
        <v>238.1193</v>
      </c>
      <c r="J83">
        <v>262.4835</v>
      </c>
      <c r="K83">
        <v>218.1529</v>
      </c>
      <c r="L83">
        <v>197.3492</v>
      </c>
      <c r="M83">
        <v>216.8423</v>
      </c>
      <c r="N83">
        <v>200.2141</v>
      </c>
      <c r="O83">
        <v>189.6663</v>
      </c>
      <c r="P83">
        <v>188.1432</v>
      </c>
      <c r="Q83">
        <v>182.8535</v>
      </c>
      <c r="R83">
        <v>166.5314</v>
      </c>
      <c r="S83">
        <v>162.0338</v>
      </c>
      <c r="T83" s="23"/>
    </row>
    <row r="84" spans="2:20" ht="12.75">
      <c r="B84" s="22"/>
      <c r="C84" t="s">
        <v>271</v>
      </c>
      <c r="D84" t="s">
        <v>6</v>
      </c>
      <c r="E84" t="s">
        <v>6</v>
      </c>
      <c r="F84">
        <v>653.0944</v>
      </c>
      <c r="G84">
        <v>703.7215</v>
      </c>
      <c r="H84">
        <v>667.4886</v>
      </c>
      <c r="I84">
        <v>653.855</v>
      </c>
      <c r="J84">
        <v>706.3543</v>
      </c>
      <c r="K84">
        <v>689.7766</v>
      </c>
      <c r="L84">
        <v>783.3122</v>
      </c>
      <c r="M84">
        <v>814.6145</v>
      </c>
      <c r="N84">
        <v>733.1952</v>
      </c>
      <c r="O84">
        <v>751.0662</v>
      </c>
      <c r="P84">
        <v>721.508</v>
      </c>
      <c r="Q84">
        <v>708.5295</v>
      </c>
      <c r="R84">
        <v>564.4905</v>
      </c>
      <c r="S84">
        <v>667.3417</v>
      </c>
      <c r="T84" s="23"/>
    </row>
    <row r="85" spans="2:20" ht="12.75">
      <c r="B85" s="22"/>
      <c r="C85" t="s">
        <v>272</v>
      </c>
      <c r="D85" t="s">
        <v>6</v>
      </c>
      <c r="E85" t="s">
        <v>6</v>
      </c>
      <c r="F85">
        <v>736.0809</v>
      </c>
      <c r="G85">
        <v>725.8878</v>
      </c>
      <c r="H85">
        <v>877.583</v>
      </c>
      <c r="I85">
        <v>1131.1874</v>
      </c>
      <c r="J85">
        <v>1071.0488</v>
      </c>
      <c r="K85">
        <v>1061.1542</v>
      </c>
      <c r="L85">
        <v>1069.6254</v>
      </c>
      <c r="M85">
        <v>1056.0454</v>
      </c>
      <c r="N85">
        <v>1022.6166</v>
      </c>
      <c r="O85">
        <v>1012.0955</v>
      </c>
      <c r="P85">
        <v>970.8227</v>
      </c>
      <c r="Q85">
        <v>978.5996</v>
      </c>
      <c r="R85">
        <v>888.6917</v>
      </c>
      <c r="S85">
        <v>899.3748</v>
      </c>
      <c r="T85" s="23"/>
    </row>
    <row r="86" spans="2:20" ht="12.75">
      <c r="B86" s="22"/>
      <c r="C86" t="s">
        <v>273</v>
      </c>
      <c r="D86" t="s">
        <v>6</v>
      </c>
      <c r="E86" t="s">
        <v>6</v>
      </c>
      <c r="F86">
        <v>185.8321</v>
      </c>
      <c r="G86">
        <v>185.8593</v>
      </c>
      <c r="H86">
        <v>215.1436</v>
      </c>
      <c r="I86">
        <v>172.7051</v>
      </c>
      <c r="J86">
        <v>173.1372</v>
      </c>
      <c r="K86">
        <v>165.3801</v>
      </c>
      <c r="L86">
        <v>172.24</v>
      </c>
      <c r="M86">
        <v>176.461</v>
      </c>
      <c r="N86">
        <v>157.7503</v>
      </c>
      <c r="O86">
        <v>143.7335</v>
      </c>
      <c r="P86">
        <v>119.8115</v>
      </c>
      <c r="Q86">
        <v>112.3275</v>
      </c>
      <c r="R86">
        <v>110.2063</v>
      </c>
      <c r="S86">
        <v>129.6019</v>
      </c>
      <c r="T86" s="23"/>
    </row>
    <row r="87" spans="2:20" ht="12.75">
      <c r="B87" s="22"/>
      <c r="C87" t="s">
        <v>274</v>
      </c>
      <c r="D87">
        <v>2588.353</v>
      </c>
      <c r="E87">
        <v>2470.281</v>
      </c>
      <c r="F87">
        <v>2483.721</v>
      </c>
      <c r="G87">
        <v>2464.301</v>
      </c>
      <c r="H87">
        <v>2107.444</v>
      </c>
      <c r="I87">
        <v>1340.048</v>
      </c>
      <c r="J87">
        <v>1192.893</v>
      </c>
      <c r="K87">
        <v>810.036</v>
      </c>
      <c r="L87">
        <v>248.857</v>
      </c>
      <c r="M87">
        <v>257.716</v>
      </c>
      <c r="N87">
        <v>255.069</v>
      </c>
      <c r="O87">
        <v>239.947</v>
      </c>
      <c r="P87">
        <v>328.771</v>
      </c>
      <c r="Q87">
        <v>330.19</v>
      </c>
      <c r="R87">
        <v>333.814</v>
      </c>
      <c r="S87">
        <v>327.756</v>
      </c>
      <c r="T87" s="23"/>
    </row>
    <row r="88" spans="2:20" ht="12.75">
      <c r="B88" s="22"/>
      <c r="C88" t="s">
        <v>410</v>
      </c>
      <c r="D88" t="s">
        <v>6</v>
      </c>
      <c r="E88" t="s">
        <v>6</v>
      </c>
      <c r="F88">
        <v>829.185</v>
      </c>
      <c r="G88">
        <v>813.9049</v>
      </c>
      <c r="H88">
        <v>812.9053</v>
      </c>
      <c r="I88">
        <v>839.2649</v>
      </c>
      <c r="J88">
        <v>799.317</v>
      </c>
      <c r="K88">
        <v>728.8731</v>
      </c>
      <c r="L88">
        <v>750.9479</v>
      </c>
      <c r="M88">
        <v>685.3115</v>
      </c>
      <c r="N88">
        <v>680.7483</v>
      </c>
      <c r="O88">
        <v>778.0728</v>
      </c>
      <c r="P88">
        <v>722.7549</v>
      </c>
      <c r="Q88">
        <v>665</v>
      </c>
      <c r="R88">
        <v>679.0082</v>
      </c>
      <c r="S88">
        <v>644.7905</v>
      </c>
      <c r="T88" s="23"/>
    </row>
    <row r="89" spans="2:20" ht="12.75">
      <c r="B89" s="22"/>
      <c r="C89" t="s">
        <v>275</v>
      </c>
      <c r="D89" t="s">
        <v>6</v>
      </c>
      <c r="E89" t="s">
        <v>6</v>
      </c>
      <c r="F89">
        <v>623.2748</v>
      </c>
      <c r="G89">
        <v>604.3551</v>
      </c>
      <c r="H89">
        <v>556.2988</v>
      </c>
      <c r="I89">
        <v>556.3907</v>
      </c>
      <c r="J89">
        <v>559.1274</v>
      </c>
      <c r="K89">
        <v>466.1005</v>
      </c>
      <c r="L89">
        <v>539.3697</v>
      </c>
      <c r="M89">
        <v>527.7155</v>
      </c>
      <c r="N89">
        <v>516.6758</v>
      </c>
      <c r="O89">
        <v>540.6964</v>
      </c>
      <c r="P89">
        <v>591.1057</v>
      </c>
      <c r="Q89">
        <v>525.4529</v>
      </c>
      <c r="R89">
        <v>531.2076</v>
      </c>
      <c r="S89">
        <v>557.0099</v>
      </c>
      <c r="T89" s="23"/>
    </row>
    <row r="90" spans="2:20" ht="12.75">
      <c r="B90" s="22"/>
      <c r="C90" t="s">
        <v>276</v>
      </c>
      <c r="D90" t="s">
        <v>6</v>
      </c>
      <c r="E90" t="s">
        <v>6</v>
      </c>
      <c r="F90">
        <v>1023.5101</v>
      </c>
      <c r="G90">
        <v>1391.6433</v>
      </c>
      <c r="H90">
        <v>1163.9533</v>
      </c>
      <c r="I90">
        <v>961.7286</v>
      </c>
      <c r="J90">
        <v>978.8685</v>
      </c>
      <c r="K90">
        <v>941.5884</v>
      </c>
      <c r="L90">
        <v>936.5195</v>
      </c>
      <c r="M90">
        <v>908.5949</v>
      </c>
      <c r="N90">
        <v>867.8487</v>
      </c>
      <c r="O90">
        <v>1028.2244</v>
      </c>
      <c r="P90">
        <v>819.5195</v>
      </c>
      <c r="Q90">
        <v>813.767</v>
      </c>
      <c r="R90">
        <v>901.5523</v>
      </c>
      <c r="S90">
        <v>891.8929</v>
      </c>
      <c r="T90" s="23"/>
    </row>
    <row r="91" spans="2:20" ht="12.75">
      <c r="B91" s="22"/>
      <c r="C91" t="s">
        <v>277</v>
      </c>
      <c r="D91">
        <v>535.474</v>
      </c>
      <c r="E91">
        <v>534.762</v>
      </c>
      <c r="F91">
        <v>509.542</v>
      </c>
      <c r="G91">
        <v>509.888</v>
      </c>
      <c r="H91">
        <v>561.121</v>
      </c>
      <c r="I91">
        <v>506.83</v>
      </c>
      <c r="J91">
        <v>506.159</v>
      </c>
      <c r="K91">
        <v>521.872</v>
      </c>
      <c r="L91">
        <v>571.577</v>
      </c>
      <c r="M91">
        <v>561.162</v>
      </c>
      <c r="N91">
        <v>566.192</v>
      </c>
      <c r="O91">
        <v>568.485</v>
      </c>
      <c r="P91">
        <v>558.137</v>
      </c>
      <c r="Q91">
        <v>559.903</v>
      </c>
      <c r="R91">
        <v>522.341</v>
      </c>
      <c r="S91">
        <v>515.47</v>
      </c>
      <c r="T91" s="23"/>
    </row>
    <row r="92" spans="2:20" ht="12.75">
      <c r="B92" s="22"/>
      <c r="C92" t="s">
        <v>298</v>
      </c>
      <c r="D92" t="s">
        <v>6</v>
      </c>
      <c r="E92" t="s">
        <v>6</v>
      </c>
      <c r="F92">
        <v>707.9399</v>
      </c>
      <c r="G92">
        <v>614.7823</v>
      </c>
      <c r="H92">
        <v>578.1578</v>
      </c>
      <c r="I92">
        <v>514.4961</v>
      </c>
      <c r="J92">
        <v>710.0397</v>
      </c>
      <c r="K92">
        <v>730.1814</v>
      </c>
      <c r="L92">
        <v>689.3204</v>
      </c>
      <c r="M92">
        <v>634.1101</v>
      </c>
      <c r="N92">
        <v>743.2563</v>
      </c>
      <c r="O92">
        <v>773.1097</v>
      </c>
      <c r="P92">
        <v>745.0229</v>
      </c>
      <c r="Q92">
        <v>755.5128</v>
      </c>
      <c r="R92">
        <v>512.8371</v>
      </c>
      <c r="S92">
        <v>515.7233</v>
      </c>
      <c r="T92" s="23"/>
    </row>
    <row r="93" spans="2:20" ht="12.75">
      <c r="B93" s="22"/>
      <c r="C93" t="s">
        <v>411</v>
      </c>
      <c r="D93" t="s">
        <v>6</v>
      </c>
      <c r="E93" t="s">
        <v>6</v>
      </c>
      <c r="F93">
        <v>640.9458</v>
      </c>
      <c r="G93">
        <v>710.9767</v>
      </c>
      <c r="H93">
        <v>618.2974</v>
      </c>
      <c r="I93">
        <v>609.7306</v>
      </c>
      <c r="J93">
        <v>569.6631</v>
      </c>
      <c r="K93">
        <v>528.6034</v>
      </c>
      <c r="L93">
        <v>595.3989</v>
      </c>
      <c r="M93">
        <v>559.776</v>
      </c>
      <c r="N93">
        <v>586.7021</v>
      </c>
      <c r="O93">
        <v>585.3527</v>
      </c>
      <c r="P93">
        <v>613.2571</v>
      </c>
      <c r="Q93">
        <v>553.5803</v>
      </c>
      <c r="R93">
        <v>526.1463</v>
      </c>
      <c r="S93">
        <v>533.2154</v>
      </c>
      <c r="T93" s="23"/>
    </row>
    <row r="94" spans="2:20" ht="12.75">
      <c r="B94" s="22"/>
      <c r="C94" t="s">
        <v>278</v>
      </c>
      <c r="D94" t="s">
        <v>6</v>
      </c>
      <c r="E94" t="s">
        <v>6</v>
      </c>
      <c r="F94">
        <v>826.1708</v>
      </c>
      <c r="G94">
        <v>892.4545</v>
      </c>
      <c r="H94">
        <v>843.7542</v>
      </c>
      <c r="I94">
        <v>868.5301</v>
      </c>
      <c r="J94">
        <v>705.1116</v>
      </c>
      <c r="K94">
        <v>689.4504</v>
      </c>
      <c r="L94">
        <v>729.4906</v>
      </c>
      <c r="M94">
        <v>758.327</v>
      </c>
      <c r="N94">
        <v>769.8672</v>
      </c>
      <c r="O94">
        <v>763.8845</v>
      </c>
      <c r="P94">
        <v>764.9609</v>
      </c>
      <c r="Q94">
        <v>736.3325</v>
      </c>
      <c r="R94">
        <v>748.7492</v>
      </c>
      <c r="S94">
        <v>777.5021</v>
      </c>
      <c r="T94" s="23"/>
    </row>
    <row r="95" spans="2:20" ht="12.75">
      <c r="B95" s="22"/>
      <c r="C95" t="s">
        <v>279</v>
      </c>
      <c r="D95" t="s">
        <v>6</v>
      </c>
      <c r="E95" t="s">
        <v>6</v>
      </c>
      <c r="F95">
        <v>213.4952</v>
      </c>
      <c r="G95">
        <v>149.7168</v>
      </c>
      <c r="H95">
        <v>65.1165</v>
      </c>
      <c r="I95">
        <v>63.902</v>
      </c>
      <c r="J95">
        <v>54.7731</v>
      </c>
      <c r="K95">
        <v>29.204</v>
      </c>
      <c r="L95">
        <v>2.9311</v>
      </c>
      <c r="M95">
        <v>2.6355</v>
      </c>
      <c r="N95">
        <v>4.7485</v>
      </c>
      <c r="O95">
        <v>3.9289</v>
      </c>
      <c r="P95">
        <v>3.113</v>
      </c>
      <c r="Q95">
        <v>3.0823</v>
      </c>
      <c r="R95">
        <v>3.1756</v>
      </c>
      <c r="S95">
        <v>1.3384</v>
      </c>
      <c r="T95" s="23"/>
    </row>
    <row r="96" spans="2:20" ht="12.75">
      <c r="B96" s="22"/>
      <c r="C96" t="s">
        <v>280</v>
      </c>
      <c r="D96" t="s">
        <v>6</v>
      </c>
      <c r="E96" t="s">
        <v>6</v>
      </c>
      <c r="F96">
        <v>440.5738</v>
      </c>
      <c r="G96">
        <v>455.6405</v>
      </c>
      <c r="H96">
        <v>483.5459</v>
      </c>
      <c r="I96">
        <v>508.093</v>
      </c>
      <c r="J96">
        <v>576.5212</v>
      </c>
      <c r="K96">
        <v>524.3822</v>
      </c>
      <c r="L96">
        <v>600.5332</v>
      </c>
      <c r="M96">
        <v>572.5734</v>
      </c>
      <c r="N96">
        <v>457.0713</v>
      </c>
      <c r="O96">
        <v>405.37</v>
      </c>
      <c r="P96">
        <v>376.1746</v>
      </c>
      <c r="Q96">
        <v>425.5691</v>
      </c>
      <c r="R96">
        <v>414.5292</v>
      </c>
      <c r="S96">
        <v>364.8027</v>
      </c>
      <c r="T96" s="23"/>
    </row>
    <row r="97" spans="2:20" ht="12.75">
      <c r="B97" s="22"/>
      <c r="C97" t="s">
        <v>281</v>
      </c>
      <c r="D97" t="s">
        <v>6</v>
      </c>
      <c r="E97" t="s">
        <v>6</v>
      </c>
      <c r="F97">
        <v>27.2709</v>
      </c>
      <c r="G97">
        <v>179.3702</v>
      </c>
      <c r="H97">
        <v>259.762</v>
      </c>
      <c r="I97">
        <v>37.2784</v>
      </c>
      <c r="J97">
        <v>47.9026</v>
      </c>
      <c r="K97">
        <v>56.7991</v>
      </c>
      <c r="L97">
        <v>44.9038</v>
      </c>
      <c r="M97">
        <v>29.7262</v>
      </c>
      <c r="N97">
        <v>20.9533</v>
      </c>
      <c r="O97">
        <v>29.446</v>
      </c>
      <c r="P97">
        <v>27.6691</v>
      </c>
      <c r="Q97">
        <v>26.764</v>
      </c>
      <c r="R97">
        <v>27.2571</v>
      </c>
      <c r="S97">
        <v>26.364</v>
      </c>
      <c r="T97" s="23"/>
    </row>
    <row r="98" spans="2:20" ht="12.75">
      <c r="B98" s="22"/>
      <c r="C98" t="s">
        <v>282</v>
      </c>
      <c r="D98" t="s">
        <v>6</v>
      </c>
      <c r="E98" t="s">
        <v>6</v>
      </c>
      <c r="F98">
        <v>49.8758</v>
      </c>
      <c r="G98">
        <v>58.2926</v>
      </c>
      <c r="H98">
        <v>70.6762</v>
      </c>
      <c r="I98">
        <v>25.5794</v>
      </c>
      <c r="J98">
        <v>25.0557</v>
      </c>
      <c r="K98">
        <v>72.6946</v>
      </c>
      <c r="L98">
        <v>73.4224</v>
      </c>
      <c r="M98">
        <v>34.498</v>
      </c>
      <c r="N98">
        <v>12.2936</v>
      </c>
      <c r="O98">
        <v>7.2828</v>
      </c>
      <c r="P98">
        <v>1.601</v>
      </c>
      <c r="Q98">
        <v>1.4993</v>
      </c>
      <c r="R98">
        <v>1.4464</v>
      </c>
      <c r="S98">
        <v>1.4075</v>
      </c>
      <c r="T98" s="23"/>
    </row>
    <row r="99" spans="2:20" ht="12.75">
      <c r="B99" s="22"/>
      <c r="C99" t="s">
        <v>283</v>
      </c>
      <c r="D99">
        <v>602.206</v>
      </c>
      <c r="E99">
        <v>583.834</v>
      </c>
      <c r="F99">
        <v>570.939</v>
      </c>
      <c r="G99">
        <v>574.477</v>
      </c>
      <c r="H99">
        <v>538.166</v>
      </c>
      <c r="I99">
        <v>529.425</v>
      </c>
      <c r="J99">
        <v>500.723</v>
      </c>
      <c r="K99">
        <v>499.19</v>
      </c>
      <c r="L99">
        <v>469.379</v>
      </c>
      <c r="M99">
        <v>467.519</v>
      </c>
      <c r="N99">
        <v>446.78</v>
      </c>
      <c r="O99">
        <v>462.421</v>
      </c>
      <c r="P99">
        <v>458.561</v>
      </c>
      <c r="Q99">
        <v>467.125</v>
      </c>
      <c r="R99">
        <v>439.906</v>
      </c>
      <c r="S99">
        <v>386.667</v>
      </c>
      <c r="T99" s="23"/>
    </row>
    <row r="100" spans="2:20" ht="12.75">
      <c r="B100" s="22"/>
      <c r="C100" t="s">
        <v>284</v>
      </c>
      <c r="D100" t="s">
        <v>6</v>
      </c>
      <c r="E100" t="s">
        <v>6</v>
      </c>
      <c r="F100">
        <v>718.2016</v>
      </c>
      <c r="G100">
        <v>717.9835</v>
      </c>
      <c r="H100">
        <v>719.6962</v>
      </c>
      <c r="I100">
        <v>717</v>
      </c>
      <c r="J100">
        <v>718.3225</v>
      </c>
      <c r="K100">
        <v>715.867</v>
      </c>
      <c r="L100">
        <v>717.676</v>
      </c>
      <c r="M100">
        <v>719.1527</v>
      </c>
      <c r="N100">
        <v>716.7663</v>
      </c>
      <c r="O100">
        <v>716.916</v>
      </c>
      <c r="P100">
        <v>717.3807</v>
      </c>
      <c r="Q100">
        <v>716.845</v>
      </c>
      <c r="R100">
        <v>717.4736</v>
      </c>
      <c r="S100">
        <v>717.8293</v>
      </c>
      <c r="T100" s="23"/>
    </row>
    <row r="101" spans="2:20" ht="12.75">
      <c r="B101" s="22"/>
      <c r="C101" t="s">
        <v>285</v>
      </c>
      <c r="D101">
        <v>128.008</v>
      </c>
      <c r="E101">
        <v>130.341</v>
      </c>
      <c r="F101">
        <v>174.06</v>
      </c>
      <c r="G101">
        <v>138.738</v>
      </c>
      <c r="H101">
        <v>115.518</v>
      </c>
      <c r="I101">
        <v>111.662</v>
      </c>
      <c r="J101">
        <v>139.25</v>
      </c>
      <c r="K101">
        <v>212.962</v>
      </c>
      <c r="L101">
        <v>214.039</v>
      </c>
      <c r="M101">
        <v>237.583</v>
      </c>
      <c r="N101">
        <v>230.323</v>
      </c>
      <c r="O101">
        <v>275.754</v>
      </c>
      <c r="P101">
        <v>246.75</v>
      </c>
      <c r="Q101">
        <v>289.957</v>
      </c>
      <c r="R101">
        <v>240.682</v>
      </c>
      <c r="S101">
        <v>275.422</v>
      </c>
      <c r="T101" s="23"/>
    </row>
    <row r="102" spans="2:20" ht="12.75">
      <c r="B102" s="22"/>
      <c r="C102" t="s">
        <v>286</v>
      </c>
      <c r="D102" t="s">
        <v>6</v>
      </c>
      <c r="E102" t="s">
        <v>6</v>
      </c>
      <c r="F102">
        <v>441.8307</v>
      </c>
      <c r="G102">
        <v>396.2808</v>
      </c>
      <c r="H102">
        <v>447.9336</v>
      </c>
      <c r="I102">
        <v>483.8045</v>
      </c>
      <c r="J102">
        <v>497.775</v>
      </c>
      <c r="K102">
        <v>537.1589</v>
      </c>
      <c r="L102">
        <v>632.3432</v>
      </c>
      <c r="M102">
        <v>604.9581</v>
      </c>
      <c r="N102">
        <v>609.7098</v>
      </c>
      <c r="O102">
        <v>612.7707</v>
      </c>
      <c r="P102">
        <v>562.5473</v>
      </c>
      <c r="Q102">
        <v>557.5648</v>
      </c>
      <c r="R102">
        <v>557.275</v>
      </c>
      <c r="S102">
        <v>538.7694</v>
      </c>
      <c r="T102" s="23"/>
    </row>
    <row r="103" spans="2:20" ht="12.75">
      <c r="B103" s="22"/>
      <c r="C103" t="s">
        <v>287</v>
      </c>
      <c r="D103" t="s">
        <v>6</v>
      </c>
      <c r="E103" t="s">
        <v>6</v>
      </c>
      <c r="F103">
        <v>363.5088</v>
      </c>
      <c r="G103">
        <v>392.5462</v>
      </c>
      <c r="H103">
        <v>317.2428</v>
      </c>
      <c r="I103">
        <v>292.2536</v>
      </c>
      <c r="J103">
        <v>303.5404</v>
      </c>
      <c r="K103">
        <v>317.5127</v>
      </c>
      <c r="L103">
        <v>337.8381</v>
      </c>
      <c r="M103">
        <v>349.7682</v>
      </c>
      <c r="N103">
        <v>406.6154</v>
      </c>
      <c r="O103">
        <v>340.2123</v>
      </c>
      <c r="P103">
        <v>354.2396</v>
      </c>
      <c r="Q103">
        <v>340.3934</v>
      </c>
      <c r="R103">
        <v>399.5755</v>
      </c>
      <c r="S103">
        <v>402.963</v>
      </c>
      <c r="T103" s="23"/>
    </row>
    <row r="104" spans="2:20" ht="12.75">
      <c r="B104" s="22"/>
      <c r="C104" t="s">
        <v>288</v>
      </c>
      <c r="D104">
        <v>3.432</v>
      </c>
      <c r="E104">
        <v>4.549</v>
      </c>
      <c r="F104">
        <v>3.89</v>
      </c>
      <c r="G104">
        <v>4.175</v>
      </c>
      <c r="H104">
        <v>5.181</v>
      </c>
      <c r="I104">
        <v>4.5</v>
      </c>
      <c r="J104">
        <v>6.308</v>
      </c>
      <c r="K104">
        <v>5.49</v>
      </c>
      <c r="L104">
        <v>5.508</v>
      </c>
      <c r="M104">
        <v>6.032</v>
      </c>
      <c r="N104">
        <v>4.067</v>
      </c>
      <c r="O104">
        <v>5.847</v>
      </c>
      <c r="P104">
        <v>5.296</v>
      </c>
      <c r="Q104">
        <v>8.338</v>
      </c>
      <c r="R104">
        <v>7.012</v>
      </c>
      <c r="S104">
        <v>5.502</v>
      </c>
      <c r="T104" s="23"/>
    </row>
    <row r="105" spans="2:20" ht="12.75">
      <c r="B105" s="22"/>
      <c r="C105" t="s">
        <v>289</v>
      </c>
      <c r="D105" t="s">
        <v>6</v>
      </c>
      <c r="E105" t="s">
        <v>6</v>
      </c>
      <c r="F105">
        <v>854.5423</v>
      </c>
      <c r="G105">
        <v>848.5743</v>
      </c>
      <c r="H105">
        <v>850.3866</v>
      </c>
      <c r="I105">
        <v>830.5112</v>
      </c>
      <c r="J105">
        <v>785.6839</v>
      </c>
      <c r="K105">
        <v>757.4661</v>
      </c>
      <c r="L105">
        <v>750.8471</v>
      </c>
      <c r="M105">
        <v>809.0732</v>
      </c>
      <c r="N105">
        <v>795.7757</v>
      </c>
      <c r="O105">
        <v>816.8719</v>
      </c>
      <c r="P105">
        <v>829.5018</v>
      </c>
      <c r="Q105">
        <v>853.509</v>
      </c>
      <c r="R105">
        <v>885.2615</v>
      </c>
      <c r="S105">
        <v>854.5383</v>
      </c>
      <c r="T105" s="23"/>
    </row>
    <row r="106" spans="2:20" ht="12.75">
      <c r="B106" s="22"/>
      <c r="C106" t="s">
        <v>290</v>
      </c>
      <c r="D106" t="s">
        <v>6</v>
      </c>
      <c r="E106" t="s">
        <v>6</v>
      </c>
      <c r="F106">
        <v>393.1825</v>
      </c>
      <c r="G106">
        <v>384.222</v>
      </c>
      <c r="H106">
        <v>391.1428</v>
      </c>
      <c r="I106">
        <v>404.8713</v>
      </c>
      <c r="J106">
        <v>442.588</v>
      </c>
      <c r="K106">
        <v>453.7017</v>
      </c>
      <c r="L106">
        <v>411.3878</v>
      </c>
      <c r="M106">
        <v>467.7919</v>
      </c>
      <c r="N106">
        <v>479.4265</v>
      </c>
      <c r="O106">
        <v>462.8124</v>
      </c>
      <c r="P106">
        <v>442.5447</v>
      </c>
      <c r="Q106">
        <v>370.0295</v>
      </c>
      <c r="R106">
        <v>396.7208</v>
      </c>
      <c r="S106">
        <v>379.5676</v>
      </c>
      <c r="T106" s="23"/>
    </row>
    <row r="107" spans="2:20" ht="12.75">
      <c r="B107" s="22"/>
      <c r="C107" t="s">
        <v>291</v>
      </c>
      <c r="D107" t="s">
        <v>6</v>
      </c>
      <c r="E107" t="s">
        <v>6</v>
      </c>
      <c r="F107">
        <v>368.9494</v>
      </c>
      <c r="G107">
        <v>296.6441</v>
      </c>
      <c r="H107">
        <v>300.773</v>
      </c>
      <c r="I107">
        <v>316.9812</v>
      </c>
      <c r="J107">
        <v>226.2398</v>
      </c>
      <c r="K107">
        <v>279.8887</v>
      </c>
      <c r="L107">
        <v>446.1315</v>
      </c>
      <c r="M107">
        <v>223.9751</v>
      </c>
      <c r="N107">
        <v>231.0804</v>
      </c>
      <c r="O107">
        <v>399.5047</v>
      </c>
      <c r="P107">
        <v>270.3873</v>
      </c>
      <c r="Q107">
        <v>356.0052</v>
      </c>
      <c r="R107">
        <v>265.6634</v>
      </c>
      <c r="S107">
        <v>276.8361</v>
      </c>
      <c r="T107" s="23"/>
    </row>
    <row r="108" spans="2:20" ht="12.75">
      <c r="B108" s="22"/>
      <c r="C108" t="s">
        <v>292</v>
      </c>
      <c r="D108" t="s">
        <v>6</v>
      </c>
      <c r="E108" t="s">
        <v>6</v>
      </c>
      <c r="F108">
        <v>0.3475</v>
      </c>
      <c r="G108">
        <v>0.4</v>
      </c>
      <c r="H108">
        <v>0.1727</v>
      </c>
      <c r="I108">
        <v>2.4562</v>
      </c>
      <c r="J108">
        <v>0.4909</v>
      </c>
      <c r="K108">
        <v>0.3708</v>
      </c>
      <c r="L108">
        <v>0.3707</v>
      </c>
      <c r="M108">
        <v>0.4234</v>
      </c>
      <c r="N108">
        <v>0</v>
      </c>
      <c r="O108">
        <v>0</v>
      </c>
      <c r="P108">
        <v>0</v>
      </c>
      <c r="Q108">
        <v>0</v>
      </c>
      <c r="R108">
        <v>0</v>
      </c>
      <c r="S108">
        <v>0</v>
      </c>
      <c r="T108" s="23"/>
    </row>
    <row r="109" spans="2:20" ht="12.75">
      <c r="B109" s="22"/>
      <c r="C109" t="s">
        <v>293</v>
      </c>
      <c r="D109" t="s">
        <v>6</v>
      </c>
      <c r="E109" t="s">
        <v>6</v>
      </c>
      <c r="F109">
        <v>215.2678</v>
      </c>
      <c r="G109">
        <v>178.1759</v>
      </c>
      <c r="H109">
        <v>156.4614</v>
      </c>
      <c r="I109">
        <v>186.3388</v>
      </c>
      <c r="J109">
        <v>203.7627</v>
      </c>
      <c r="K109">
        <v>210.4546</v>
      </c>
      <c r="L109">
        <v>195.0015</v>
      </c>
      <c r="M109">
        <v>170.8931</v>
      </c>
      <c r="N109">
        <v>151.7237</v>
      </c>
      <c r="O109">
        <v>120.1727</v>
      </c>
      <c r="P109">
        <v>143.11</v>
      </c>
      <c r="Q109">
        <v>147.8159</v>
      </c>
      <c r="R109">
        <v>206.048</v>
      </c>
      <c r="S109">
        <v>197.8384</v>
      </c>
      <c r="T109" s="23"/>
    </row>
    <row r="110" spans="2:20" ht="12.75">
      <c r="B110" s="22"/>
      <c r="C110" t="s">
        <v>294</v>
      </c>
      <c r="D110" t="s">
        <v>6</v>
      </c>
      <c r="E110" t="s">
        <v>6</v>
      </c>
      <c r="F110">
        <v>483.4088</v>
      </c>
      <c r="G110">
        <v>479.0459</v>
      </c>
      <c r="H110">
        <v>518.7798</v>
      </c>
      <c r="I110">
        <v>508.6365</v>
      </c>
      <c r="J110">
        <v>513.9537</v>
      </c>
      <c r="K110">
        <v>569.9303</v>
      </c>
      <c r="L110">
        <v>591.377</v>
      </c>
      <c r="M110">
        <v>500.9465</v>
      </c>
      <c r="N110">
        <v>498.102</v>
      </c>
      <c r="O110">
        <v>529.8932</v>
      </c>
      <c r="P110">
        <v>482.1919</v>
      </c>
      <c r="Q110">
        <v>460.1657</v>
      </c>
      <c r="R110">
        <v>456.9699</v>
      </c>
      <c r="S110">
        <v>495.1494</v>
      </c>
      <c r="T110" s="23"/>
    </row>
    <row r="111" spans="2:20" ht="12.75">
      <c r="B111" s="22"/>
      <c r="C111" t="s">
        <v>295</v>
      </c>
      <c r="D111">
        <v>656.345</v>
      </c>
      <c r="E111">
        <v>650.661</v>
      </c>
      <c r="F111">
        <v>652.576</v>
      </c>
      <c r="G111">
        <v>640.266</v>
      </c>
      <c r="H111">
        <v>643.163</v>
      </c>
      <c r="I111">
        <v>675.249</v>
      </c>
      <c r="J111">
        <v>664.598</v>
      </c>
      <c r="K111">
        <v>666.891</v>
      </c>
      <c r="L111">
        <v>664.297</v>
      </c>
      <c r="M111">
        <v>665.146</v>
      </c>
      <c r="N111">
        <v>671.574</v>
      </c>
      <c r="O111">
        <v>660.383</v>
      </c>
      <c r="P111">
        <v>662.386</v>
      </c>
      <c r="Q111">
        <v>662.284</v>
      </c>
      <c r="R111">
        <v>664.965</v>
      </c>
      <c r="S111">
        <v>658.899</v>
      </c>
      <c r="T111" s="23"/>
    </row>
    <row r="112" spans="2:20" ht="12.75">
      <c r="B112" s="22"/>
      <c r="C112" t="s">
        <v>296</v>
      </c>
      <c r="D112">
        <v>517.264</v>
      </c>
      <c r="E112">
        <v>522.368</v>
      </c>
      <c r="F112">
        <v>621.919</v>
      </c>
      <c r="G112">
        <v>545.912</v>
      </c>
      <c r="H112">
        <v>496.999</v>
      </c>
      <c r="I112">
        <v>569.637</v>
      </c>
      <c r="J112">
        <v>429.135</v>
      </c>
      <c r="K112">
        <v>466.676</v>
      </c>
      <c r="L112">
        <v>464.203</v>
      </c>
      <c r="M112">
        <v>539.349</v>
      </c>
      <c r="N112">
        <v>480.064</v>
      </c>
      <c r="O112">
        <v>442.517</v>
      </c>
      <c r="P112">
        <v>512.669</v>
      </c>
      <c r="Q112">
        <v>413.897</v>
      </c>
      <c r="R112">
        <v>452.309</v>
      </c>
      <c r="S112">
        <v>498.223</v>
      </c>
      <c r="T112" s="23"/>
    </row>
    <row r="113" spans="2:20" ht="12.75">
      <c r="B113" s="22"/>
      <c r="C113" t="s">
        <v>297</v>
      </c>
      <c r="D113" t="s">
        <v>6</v>
      </c>
      <c r="E113" t="s">
        <v>6</v>
      </c>
      <c r="F113">
        <v>1013.8306</v>
      </c>
      <c r="G113">
        <v>1039.8629</v>
      </c>
      <c r="H113">
        <v>1079.8296</v>
      </c>
      <c r="I113">
        <v>1131.0313</v>
      </c>
      <c r="J113">
        <v>1050.6852</v>
      </c>
      <c r="K113">
        <v>1014.5836</v>
      </c>
      <c r="L113">
        <v>865.0923</v>
      </c>
      <c r="M113">
        <v>823.3767</v>
      </c>
      <c r="N113">
        <v>770.9436</v>
      </c>
      <c r="O113">
        <v>781.2838</v>
      </c>
      <c r="P113">
        <v>781.7194</v>
      </c>
      <c r="Q113">
        <v>779.2543</v>
      </c>
      <c r="R113">
        <v>648.8941</v>
      </c>
      <c r="S113">
        <v>617.9696</v>
      </c>
      <c r="T113" s="23"/>
    </row>
    <row r="114" spans="2:20" ht="12.75">
      <c r="B114" s="22"/>
      <c r="C114" t="s">
        <v>299</v>
      </c>
      <c r="D114" t="s">
        <v>6</v>
      </c>
      <c r="E114" t="s">
        <v>6</v>
      </c>
      <c r="F114">
        <v>409.5694</v>
      </c>
      <c r="G114">
        <v>384.4411</v>
      </c>
      <c r="H114">
        <v>456.1318</v>
      </c>
      <c r="I114">
        <v>440.4556</v>
      </c>
      <c r="J114">
        <v>444.3294</v>
      </c>
      <c r="K114">
        <v>385.3113</v>
      </c>
      <c r="L114">
        <v>351.3282</v>
      </c>
      <c r="M114">
        <v>359.8839</v>
      </c>
      <c r="N114">
        <v>395.4418</v>
      </c>
      <c r="O114">
        <v>412.1967</v>
      </c>
      <c r="P114">
        <v>412.4001</v>
      </c>
      <c r="Q114">
        <v>451.2288</v>
      </c>
      <c r="R114">
        <v>418.2939</v>
      </c>
      <c r="S114">
        <v>394.1358</v>
      </c>
      <c r="T114" s="23"/>
    </row>
    <row r="115" spans="2:20" ht="12.75">
      <c r="B115" s="22"/>
      <c r="C115" t="s">
        <v>300</v>
      </c>
      <c r="D115" t="s">
        <v>6</v>
      </c>
      <c r="E115" t="s">
        <v>6</v>
      </c>
      <c r="F115">
        <v>308.4258</v>
      </c>
      <c r="G115">
        <v>291.3414</v>
      </c>
      <c r="H115">
        <v>296.2197</v>
      </c>
      <c r="I115">
        <v>291.9234</v>
      </c>
      <c r="J115">
        <v>342.0459</v>
      </c>
      <c r="K115">
        <v>328.4296</v>
      </c>
      <c r="L115">
        <v>326.5182</v>
      </c>
      <c r="M115">
        <v>327.1261</v>
      </c>
      <c r="N115">
        <v>320.8888</v>
      </c>
      <c r="O115">
        <v>321.5922</v>
      </c>
      <c r="P115">
        <v>326.7616</v>
      </c>
      <c r="Q115">
        <v>329.3877</v>
      </c>
      <c r="R115">
        <v>324.9408</v>
      </c>
      <c r="S115">
        <v>337.9606</v>
      </c>
      <c r="T115" s="23"/>
    </row>
    <row r="116" spans="2:20" ht="12.75">
      <c r="B116" s="22"/>
      <c r="C116" t="s">
        <v>301</v>
      </c>
      <c r="D116" t="s">
        <v>6</v>
      </c>
      <c r="E116" t="s">
        <v>6</v>
      </c>
      <c r="F116">
        <v>832.9367</v>
      </c>
      <c r="G116">
        <v>837.6807</v>
      </c>
      <c r="H116">
        <v>815.6902</v>
      </c>
      <c r="I116">
        <v>815.063</v>
      </c>
      <c r="J116">
        <v>801.9828</v>
      </c>
      <c r="K116">
        <v>808.6662</v>
      </c>
      <c r="L116">
        <v>814.8566</v>
      </c>
      <c r="M116">
        <v>811.5798</v>
      </c>
      <c r="N116">
        <v>809.8351</v>
      </c>
      <c r="O116">
        <v>778.2437</v>
      </c>
      <c r="P116">
        <v>751.2749</v>
      </c>
      <c r="Q116">
        <v>739.5107</v>
      </c>
      <c r="R116">
        <v>759.5203</v>
      </c>
      <c r="S116">
        <v>747.6115</v>
      </c>
      <c r="T116" s="23"/>
    </row>
    <row r="117" spans="2:20" ht="12.75">
      <c r="B117" s="22"/>
      <c r="C117" t="s">
        <v>302</v>
      </c>
      <c r="D117" t="s">
        <v>6</v>
      </c>
      <c r="E117" t="s">
        <v>6</v>
      </c>
      <c r="F117">
        <v>911.4757</v>
      </c>
      <c r="G117">
        <v>943.2379</v>
      </c>
      <c r="H117">
        <v>931.4589</v>
      </c>
      <c r="I117">
        <v>880.5406</v>
      </c>
      <c r="J117">
        <v>857.0557</v>
      </c>
      <c r="K117">
        <v>877.89</v>
      </c>
      <c r="L117">
        <v>878.2614</v>
      </c>
      <c r="M117">
        <v>908.133</v>
      </c>
      <c r="N117">
        <v>781.9604</v>
      </c>
      <c r="O117">
        <v>799.2856</v>
      </c>
      <c r="P117">
        <v>645.3892</v>
      </c>
      <c r="Q117">
        <v>520.3547</v>
      </c>
      <c r="R117">
        <v>555.1609</v>
      </c>
      <c r="S117">
        <v>634.1252</v>
      </c>
      <c r="T117" s="23"/>
    </row>
    <row r="118" spans="2:20" ht="12.75">
      <c r="B118" s="22"/>
      <c r="C118" t="s">
        <v>357</v>
      </c>
      <c r="D118" t="s">
        <v>6</v>
      </c>
      <c r="E118" t="s">
        <v>6</v>
      </c>
      <c r="F118">
        <v>746.3486</v>
      </c>
      <c r="G118">
        <v>758.0694</v>
      </c>
      <c r="H118">
        <v>697.9539</v>
      </c>
      <c r="I118">
        <v>835.8446</v>
      </c>
      <c r="J118">
        <v>799.3141</v>
      </c>
      <c r="K118">
        <v>816.1583</v>
      </c>
      <c r="L118">
        <v>802.8113</v>
      </c>
      <c r="M118">
        <v>679.2769</v>
      </c>
      <c r="N118">
        <v>749.7823</v>
      </c>
      <c r="O118">
        <v>710.7006</v>
      </c>
      <c r="P118">
        <v>739.0421</v>
      </c>
      <c r="Q118">
        <v>767.0889</v>
      </c>
      <c r="R118">
        <v>731.5306</v>
      </c>
      <c r="S118">
        <v>747.9229</v>
      </c>
      <c r="T118" s="23"/>
    </row>
    <row r="119" spans="2:20" ht="12.75">
      <c r="B119" s="22"/>
      <c r="C119" t="s">
        <v>303</v>
      </c>
      <c r="D119" t="s">
        <v>6</v>
      </c>
      <c r="E119" t="s">
        <v>6</v>
      </c>
      <c r="F119">
        <v>841.1593</v>
      </c>
      <c r="G119">
        <v>1004.0276</v>
      </c>
      <c r="H119">
        <v>976.4985</v>
      </c>
      <c r="I119">
        <v>938.4125</v>
      </c>
      <c r="J119">
        <v>879.7785</v>
      </c>
      <c r="K119">
        <v>769.2006</v>
      </c>
      <c r="L119">
        <v>774.1553</v>
      </c>
      <c r="M119">
        <v>656.0359</v>
      </c>
      <c r="N119">
        <v>663.6659</v>
      </c>
      <c r="O119">
        <v>634.5668</v>
      </c>
      <c r="P119">
        <v>594.9684</v>
      </c>
      <c r="Q119">
        <v>573.7427</v>
      </c>
      <c r="R119">
        <v>556.2157</v>
      </c>
      <c r="S119">
        <v>543.9296</v>
      </c>
      <c r="T119" s="23"/>
    </row>
    <row r="120" spans="2:20" ht="12.75">
      <c r="B120" s="22"/>
      <c r="C120" t="s">
        <v>85</v>
      </c>
      <c r="D120">
        <v>378.502</v>
      </c>
      <c r="E120">
        <v>388.701</v>
      </c>
      <c r="F120">
        <v>360.256</v>
      </c>
      <c r="G120">
        <v>412.493</v>
      </c>
      <c r="H120">
        <v>360.701</v>
      </c>
      <c r="I120">
        <v>369.829</v>
      </c>
      <c r="J120">
        <v>362.716</v>
      </c>
      <c r="K120">
        <v>378.886</v>
      </c>
      <c r="L120">
        <v>351.169</v>
      </c>
      <c r="M120">
        <v>348.748</v>
      </c>
      <c r="N120">
        <v>266.759</v>
      </c>
      <c r="O120">
        <v>248.784</v>
      </c>
      <c r="P120">
        <v>223.85</v>
      </c>
      <c r="Q120">
        <v>255.51</v>
      </c>
      <c r="R120">
        <v>247.308</v>
      </c>
      <c r="S120">
        <v>232.063</v>
      </c>
      <c r="T120" s="23"/>
    </row>
    <row r="121" spans="2:20" ht="12.75">
      <c r="B121" s="22"/>
      <c r="C121" t="s">
        <v>304</v>
      </c>
      <c r="D121" t="s">
        <v>6</v>
      </c>
      <c r="E121" t="s">
        <v>6</v>
      </c>
      <c r="F121">
        <v>366.1599</v>
      </c>
      <c r="G121">
        <v>373.1781</v>
      </c>
      <c r="H121">
        <v>334.514</v>
      </c>
      <c r="I121">
        <v>337.1175</v>
      </c>
      <c r="J121">
        <v>317.5082</v>
      </c>
      <c r="K121">
        <v>387.0461</v>
      </c>
      <c r="L121">
        <v>393.7443</v>
      </c>
      <c r="M121">
        <v>367.0374</v>
      </c>
      <c r="N121">
        <v>331.3415</v>
      </c>
      <c r="O121">
        <v>340.9925</v>
      </c>
      <c r="P121">
        <v>371.9203</v>
      </c>
      <c r="Q121">
        <v>367.2873</v>
      </c>
      <c r="R121">
        <v>336.6492</v>
      </c>
      <c r="S121">
        <v>328.2908</v>
      </c>
      <c r="T121" s="23"/>
    </row>
    <row r="122" spans="2:20" ht="12.75">
      <c r="B122" s="22"/>
      <c r="C122" t="s">
        <v>305</v>
      </c>
      <c r="D122" t="s">
        <v>6</v>
      </c>
      <c r="E122" t="s">
        <v>6</v>
      </c>
      <c r="F122">
        <v>855.2921</v>
      </c>
      <c r="G122">
        <v>880.5038</v>
      </c>
      <c r="H122">
        <v>863.5912</v>
      </c>
      <c r="I122">
        <v>878.1127</v>
      </c>
      <c r="J122">
        <v>860.6581</v>
      </c>
      <c r="K122">
        <v>869.4731</v>
      </c>
      <c r="L122">
        <v>927.457</v>
      </c>
      <c r="M122">
        <v>889.7161</v>
      </c>
      <c r="N122">
        <v>893.0143</v>
      </c>
      <c r="O122">
        <v>828.9335</v>
      </c>
      <c r="P122">
        <v>819.4295</v>
      </c>
      <c r="Q122">
        <v>845.2244</v>
      </c>
      <c r="R122">
        <v>865.5355</v>
      </c>
      <c r="S122">
        <v>848.3575</v>
      </c>
      <c r="T122" s="23"/>
    </row>
    <row r="123" spans="2:20" ht="12.75">
      <c r="B123" s="22"/>
      <c r="C123" t="s">
        <v>306</v>
      </c>
      <c r="D123">
        <v>427.904</v>
      </c>
      <c r="E123">
        <v>423.734</v>
      </c>
      <c r="F123">
        <v>481.656</v>
      </c>
      <c r="G123">
        <v>419.237</v>
      </c>
      <c r="H123">
        <v>416.558</v>
      </c>
      <c r="I123">
        <v>456.614</v>
      </c>
      <c r="J123">
        <v>358.718</v>
      </c>
      <c r="K123">
        <v>391.89</v>
      </c>
      <c r="L123">
        <v>380.614</v>
      </c>
      <c r="M123">
        <v>444.759</v>
      </c>
      <c r="N123">
        <v>429.584</v>
      </c>
      <c r="O123">
        <v>383.255</v>
      </c>
      <c r="P123">
        <v>437.104</v>
      </c>
      <c r="Q123">
        <v>381.005</v>
      </c>
      <c r="R123">
        <v>382.554</v>
      </c>
      <c r="S123">
        <v>394.298</v>
      </c>
      <c r="T123" s="23"/>
    </row>
    <row r="124" spans="2:20" ht="12.75">
      <c r="B124" s="22"/>
      <c r="C124" t="s">
        <v>307</v>
      </c>
      <c r="D124" t="s">
        <v>6</v>
      </c>
      <c r="E124" t="s">
        <v>6</v>
      </c>
      <c r="F124">
        <v>190.4661</v>
      </c>
      <c r="G124">
        <v>73.9485</v>
      </c>
      <c r="H124">
        <v>63.8505</v>
      </c>
      <c r="I124">
        <v>50.7147</v>
      </c>
      <c r="J124">
        <v>231.9898</v>
      </c>
      <c r="K124">
        <v>262.4641</v>
      </c>
      <c r="L124">
        <v>203.9604</v>
      </c>
      <c r="M124">
        <v>228.5773</v>
      </c>
      <c r="N124">
        <v>427.3044</v>
      </c>
      <c r="O124">
        <v>406.2689</v>
      </c>
      <c r="P124">
        <v>434.705</v>
      </c>
      <c r="Q124">
        <v>377.8601</v>
      </c>
      <c r="R124">
        <v>428.6689</v>
      </c>
      <c r="S124">
        <v>397.6328</v>
      </c>
      <c r="T124" s="23"/>
    </row>
    <row r="125" spans="2:20" ht="12.75">
      <c r="B125" s="22"/>
      <c r="C125" t="s">
        <v>308</v>
      </c>
      <c r="D125" t="s">
        <v>6</v>
      </c>
      <c r="E125" t="s">
        <v>6</v>
      </c>
      <c r="F125">
        <v>300.4639</v>
      </c>
      <c r="G125">
        <v>516.4253</v>
      </c>
      <c r="H125">
        <v>353.127</v>
      </c>
      <c r="I125">
        <v>465.2521</v>
      </c>
      <c r="J125">
        <v>483.2879</v>
      </c>
      <c r="K125">
        <v>511.3056</v>
      </c>
      <c r="L125">
        <v>465.6592</v>
      </c>
      <c r="M125">
        <v>428.1131</v>
      </c>
      <c r="N125">
        <v>532.9922</v>
      </c>
      <c r="O125">
        <v>533.591</v>
      </c>
      <c r="P125">
        <v>632.0759</v>
      </c>
      <c r="Q125">
        <v>743.4606</v>
      </c>
      <c r="R125">
        <v>828.0688</v>
      </c>
      <c r="S125">
        <v>848.0347</v>
      </c>
      <c r="T125" s="23"/>
    </row>
    <row r="126" spans="2:20" ht="12.75">
      <c r="B126" s="22"/>
      <c r="C126" t="s">
        <v>309</v>
      </c>
      <c r="D126">
        <v>48.022</v>
      </c>
      <c r="E126">
        <v>58.13</v>
      </c>
      <c r="F126">
        <v>50.8</v>
      </c>
      <c r="G126">
        <v>52.019</v>
      </c>
      <c r="H126">
        <v>55.816</v>
      </c>
      <c r="I126">
        <v>49.985</v>
      </c>
      <c r="J126">
        <v>73.314</v>
      </c>
      <c r="K126">
        <v>50.293</v>
      </c>
      <c r="L126">
        <v>54.39</v>
      </c>
      <c r="M126">
        <v>48.081</v>
      </c>
      <c r="N126">
        <v>42.079</v>
      </c>
      <c r="O126">
        <v>43.235</v>
      </c>
      <c r="P126">
        <v>52.027</v>
      </c>
      <c r="Q126">
        <v>59.547</v>
      </c>
      <c r="R126">
        <v>51.235</v>
      </c>
      <c r="S126">
        <v>44.537</v>
      </c>
      <c r="T126" s="23"/>
    </row>
    <row r="127" spans="2:20" ht="12.75">
      <c r="B127" s="22"/>
      <c r="C127" t="s">
        <v>310</v>
      </c>
      <c r="D127">
        <v>21.767</v>
      </c>
      <c r="E127">
        <v>24.416</v>
      </c>
      <c r="F127">
        <v>27.787</v>
      </c>
      <c r="G127">
        <v>20.697</v>
      </c>
      <c r="H127">
        <v>19.776</v>
      </c>
      <c r="I127">
        <v>21.87</v>
      </c>
      <c r="J127">
        <v>25.548</v>
      </c>
      <c r="K127">
        <v>22.668</v>
      </c>
      <c r="L127">
        <v>27.738</v>
      </c>
      <c r="M127">
        <v>21.965</v>
      </c>
      <c r="N127">
        <v>22.051</v>
      </c>
      <c r="O127">
        <v>21.379</v>
      </c>
      <c r="P127">
        <v>21.783</v>
      </c>
      <c r="Q127">
        <v>22.587</v>
      </c>
      <c r="R127">
        <v>23.679</v>
      </c>
      <c r="S127">
        <v>26.231</v>
      </c>
      <c r="T127" s="23"/>
    </row>
    <row r="128" spans="2:20" ht="12.75">
      <c r="B128" s="22"/>
      <c r="C128" t="s">
        <v>311</v>
      </c>
      <c r="D128" t="s">
        <v>6</v>
      </c>
      <c r="E128" t="s">
        <v>6</v>
      </c>
      <c r="F128">
        <v>546.6122</v>
      </c>
      <c r="G128">
        <v>560.4828</v>
      </c>
      <c r="H128">
        <v>581.2925</v>
      </c>
      <c r="I128">
        <v>585.5787</v>
      </c>
      <c r="J128">
        <v>589.3035</v>
      </c>
      <c r="K128">
        <v>591.0484</v>
      </c>
      <c r="L128">
        <v>595.8999</v>
      </c>
      <c r="M128">
        <v>598.4582</v>
      </c>
      <c r="N128">
        <v>566.5569</v>
      </c>
      <c r="O128">
        <v>558.5694</v>
      </c>
      <c r="P128">
        <v>553.6376</v>
      </c>
      <c r="Q128">
        <v>562.4948</v>
      </c>
      <c r="R128">
        <v>556.398</v>
      </c>
      <c r="S128">
        <v>587.4982</v>
      </c>
      <c r="T128" s="23"/>
    </row>
    <row r="129" spans="2:20" ht="12.75">
      <c r="B129" s="22"/>
      <c r="C129" t="s">
        <v>312</v>
      </c>
      <c r="D129" t="s">
        <v>6</v>
      </c>
      <c r="E129" t="s">
        <v>6</v>
      </c>
      <c r="F129">
        <v>87.7091</v>
      </c>
      <c r="G129">
        <v>65.2792</v>
      </c>
      <c r="H129">
        <v>39.5406</v>
      </c>
      <c r="I129">
        <v>49.7518</v>
      </c>
      <c r="J129">
        <v>61.3575</v>
      </c>
      <c r="K129">
        <v>46.0225</v>
      </c>
      <c r="L129">
        <v>44.7274</v>
      </c>
      <c r="M129">
        <v>41.4202</v>
      </c>
      <c r="N129">
        <v>41.4305</v>
      </c>
      <c r="O129">
        <v>41.4266</v>
      </c>
      <c r="P129">
        <v>27.0805</v>
      </c>
      <c r="Q129">
        <v>27.0206</v>
      </c>
      <c r="R129">
        <v>27.9479</v>
      </c>
      <c r="S129">
        <v>27.412</v>
      </c>
      <c r="T129" s="23"/>
    </row>
    <row r="130" spans="2:20" ht="12.75">
      <c r="B130" s="22"/>
      <c r="C130" t="s">
        <v>313</v>
      </c>
      <c r="D130" t="s">
        <v>6</v>
      </c>
      <c r="E130" t="s">
        <v>6</v>
      </c>
      <c r="F130">
        <v>136.4769</v>
      </c>
      <c r="G130">
        <v>160.1524</v>
      </c>
      <c r="H130">
        <v>222.3118</v>
      </c>
      <c r="I130">
        <v>284.5421</v>
      </c>
      <c r="J130">
        <v>191.7917</v>
      </c>
      <c r="K130">
        <v>389.7808</v>
      </c>
      <c r="L130">
        <v>42.1614</v>
      </c>
      <c r="M130">
        <v>126.155</v>
      </c>
      <c r="N130">
        <v>192.556</v>
      </c>
      <c r="O130">
        <v>69.8892</v>
      </c>
      <c r="P130">
        <v>56.5708</v>
      </c>
      <c r="Q130">
        <v>50.8574</v>
      </c>
      <c r="R130">
        <v>60.3317</v>
      </c>
      <c r="S130">
        <v>606.5632</v>
      </c>
      <c r="T130" s="23"/>
    </row>
    <row r="131" spans="2:20" ht="12.75">
      <c r="B131" s="22"/>
      <c r="C131" t="s">
        <v>314</v>
      </c>
      <c r="D131" t="s">
        <v>6</v>
      </c>
      <c r="E131" t="s">
        <v>6</v>
      </c>
      <c r="F131">
        <v>646.2983</v>
      </c>
      <c r="G131">
        <v>630.0964</v>
      </c>
      <c r="H131">
        <v>623.4064</v>
      </c>
      <c r="I131">
        <v>606.078</v>
      </c>
      <c r="J131">
        <v>625.4278</v>
      </c>
      <c r="K131">
        <v>633.7082</v>
      </c>
      <c r="L131">
        <v>608.1696</v>
      </c>
      <c r="M131">
        <v>596.0769</v>
      </c>
      <c r="N131">
        <v>564.0794</v>
      </c>
      <c r="O131">
        <v>562.3847</v>
      </c>
      <c r="P131">
        <v>538.4567</v>
      </c>
      <c r="Q131">
        <v>527.8783</v>
      </c>
      <c r="R131">
        <v>537.9391</v>
      </c>
      <c r="S131">
        <v>531.3397</v>
      </c>
      <c r="T131" s="23"/>
    </row>
    <row r="132" spans="2:20" ht="12.75">
      <c r="B132" s="22"/>
      <c r="C132" t="s">
        <v>315</v>
      </c>
      <c r="D132" t="s">
        <v>6</v>
      </c>
      <c r="E132" t="s">
        <v>6</v>
      </c>
      <c r="F132">
        <v>247.3473</v>
      </c>
      <c r="G132">
        <v>219.8927</v>
      </c>
      <c r="H132">
        <v>424.5223</v>
      </c>
      <c r="I132">
        <v>185.0939</v>
      </c>
      <c r="J132">
        <v>213.6134</v>
      </c>
      <c r="K132">
        <v>375.1181</v>
      </c>
      <c r="L132">
        <v>453.9236</v>
      </c>
      <c r="M132">
        <v>272.8722</v>
      </c>
      <c r="N132">
        <v>358.562</v>
      </c>
      <c r="O132">
        <v>1093.5714</v>
      </c>
      <c r="P132">
        <v>216.6282</v>
      </c>
      <c r="Q132">
        <v>129.9181</v>
      </c>
      <c r="R132">
        <v>498.7174</v>
      </c>
      <c r="S132">
        <v>474.0695</v>
      </c>
      <c r="T132" s="23"/>
    </row>
    <row r="133" spans="2:20" ht="12.75">
      <c r="B133" s="22"/>
      <c r="C133" t="s">
        <v>316</v>
      </c>
      <c r="D133" t="s">
        <v>6</v>
      </c>
      <c r="E133" t="s">
        <v>6</v>
      </c>
      <c r="F133">
        <v>729.5033</v>
      </c>
      <c r="G133">
        <v>756.5101</v>
      </c>
      <c r="H133">
        <v>712.839</v>
      </c>
      <c r="I133">
        <v>710.7511</v>
      </c>
      <c r="J133">
        <v>688.4706</v>
      </c>
      <c r="K133">
        <v>678.2855</v>
      </c>
      <c r="L133">
        <v>709.4608</v>
      </c>
      <c r="M133">
        <v>707.7463</v>
      </c>
      <c r="N133">
        <v>691.094</v>
      </c>
      <c r="O133">
        <v>693.5971</v>
      </c>
      <c r="P133">
        <v>772.2241</v>
      </c>
      <c r="Q133">
        <v>731.1863</v>
      </c>
      <c r="R133">
        <v>759.4289</v>
      </c>
      <c r="S133">
        <v>709.0296</v>
      </c>
      <c r="T133" s="23"/>
    </row>
    <row r="134" spans="2:20" ht="12.75">
      <c r="B134" s="22"/>
      <c r="C134" t="s">
        <v>317</v>
      </c>
      <c r="D134" t="s">
        <v>6</v>
      </c>
      <c r="E134" t="s">
        <v>6</v>
      </c>
      <c r="F134">
        <v>685.3255</v>
      </c>
      <c r="G134">
        <v>676.6545</v>
      </c>
      <c r="H134">
        <v>644.1274</v>
      </c>
      <c r="I134">
        <v>587.7006</v>
      </c>
      <c r="J134">
        <v>602.2228</v>
      </c>
      <c r="K134">
        <v>608.1323</v>
      </c>
      <c r="L134">
        <v>608.2987</v>
      </c>
      <c r="M134">
        <v>597.9206</v>
      </c>
      <c r="N134">
        <v>574.2187</v>
      </c>
      <c r="O134">
        <v>584.4177</v>
      </c>
      <c r="P134">
        <v>563.9415</v>
      </c>
      <c r="Q134">
        <v>554.2784</v>
      </c>
      <c r="R134">
        <v>531.9141</v>
      </c>
      <c r="S134">
        <v>481.5921</v>
      </c>
      <c r="T134" s="23"/>
    </row>
    <row r="135" spans="2:20" ht="12.75">
      <c r="B135" s="22"/>
      <c r="C135" t="s">
        <v>318</v>
      </c>
      <c r="D135">
        <v>583.969</v>
      </c>
      <c r="E135">
        <v>593.268</v>
      </c>
      <c r="F135">
        <v>593.845</v>
      </c>
      <c r="G135">
        <v>524.194</v>
      </c>
      <c r="H135">
        <v>572.706</v>
      </c>
      <c r="I135">
        <v>532.461</v>
      </c>
      <c r="J135">
        <v>538.48</v>
      </c>
      <c r="K135">
        <v>550.55</v>
      </c>
      <c r="L135">
        <v>558.375</v>
      </c>
      <c r="M135">
        <v>577.175</v>
      </c>
      <c r="N135">
        <v>525.864</v>
      </c>
      <c r="O135">
        <v>550.536</v>
      </c>
      <c r="P135">
        <v>478.477</v>
      </c>
      <c r="Q135">
        <v>448.343</v>
      </c>
      <c r="R135">
        <v>427.034</v>
      </c>
      <c r="S135">
        <v>432.842</v>
      </c>
      <c r="T135" s="23"/>
    </row>
    <row r="136" spans="2:20" ht="12.75">
      <c r="B136" s="22"/>
      <c r="C136" t="s">
        <v>319</v>
      </c>
      <c r="D136" t="s">
        <v>6</v>
      </c>
      <c r="E136" t="s">
        <v>6</v>
      </c>
      <c r="F136" t="s">
        <v>6</v>
      </c>
      <c r="G136" t="s">
        <v>6</v>
      </c>
      <c r="H136" t="s">
        <v>6</v>
      </c>
      <c r="I136" t="s">
        <v>6</v>
      </c>
      <c r="J136" t="s">
        <v>6</v>
      </c>
      <c r="K136">
        <v>630.341</v>
      </c>
      <c r="L136">
        <v>610.0943</v>
      </c>
      <c r="M136">
        <v>790.7972</v>
      </c>
      <c r="N136">
        <v>794.9213</v>
      </c>
      <c r="O136">
        <v>795.0884</v>
      </c>
      <c r="P136">
        <v>795.0971</v>
      </c>
      <c r="Q136">
        <v>795.1045</v>
      </c>
      <c r="R136">
        <v>795.1183</v>
      </c>
      <c r="S136">
        <v>795.1234</v>
      </c>
      <c r="T136" s="23"/>
    </row>
    <row r="137" spans="2:20" ht="12.75">
      <c r="B137" s="22"/>
      <c r="C137" t="s">
        <v>320</v>
      </c>
      <c r="D137" t="s">
        <v>6</v>
      </c>
      <c r="E137" t="s">
        <v>6</v>
      </c>
      <c r="F137">
        <v>366.7371</v>
      </c>
      <c r="G137">
        <v>383.579</v>
      </c>
      <c r="H137">
        <v>354.7732</v>
      </c>
      <c r="I137">
        <v>364.3023</v>
      </c>
      <c r="J137">
        <v>330.9576</v>
      </c>
      <c r="K137">
        <v>320.9845</v>
      </c>
      <c r="L137">
        <v>329.4381</v>
      </c>
      <c r="M137">
        <v>336.5382</v>
      </c>
      <c r="N137">
        <v>344.3137</v>
      </c>
      <c r="O137">
        <v>327.2938</v>
      </c>
      <c r="P137">
        <v>322.6676</v>
      </c>
      <c r="Q137">
        <v>378.6016</v>
      </c>
      <c r="R137">
        <v>312.731</v>
      </c>
      <c r="S137">
        <v>314.316</v>
      </c>
      <c r="T137" s="23"/>
    </row>
    <row r="138" spans="2:20" ht="12.75">
      <c r="B138" s="22"/>
      <c r="C138" t="s">
        <v>321</v>
      </c>
      <c r="D138" t="s">
        <v>6</v>
      </c>
      <c r="E138" t="s">
        <v>6</v>
      </c>
      <c r="F138">
        <v>743.4185</v>
      </c>
      <c r="G138">
        <v>743.4573</v>
      </c>
      <c r="H138">
        <v>743.4918</v>
      </c>
      <c r="I138">
        <v>737.4744</v>
      </c>
      <c r="J138">
        <v>740.0969</v>
      </c>
      <c r="K138">
        <v>749.471</v>
      </c>
      <c r="L138">
        <v>710.2726</v>
      </c>
      <c r="M138">
        <v>707.7418</v>
      </c>
      <c r="N138">
        <v>728.4526</v>
      </c>
      <c r="O138">
        <v>746.4066</v>
      </c>
      <c r="P138">
        <v>768.708</v>
      </c>
      <c r="Q138">
        <v>803.4991</v>
      </c>
      <c r="R138">
        <v>913.2397</v>
      </c>
      <c r="S138">
        <v>843.6165</v>
      </c>
      <c r="T138" s="23"/>
    </row>
    <row r="139" spans="2:20" ht="12.75">
      <c r="B139" s="22"/>
      <c r="C139" t="s">
        <v>322</v>
      </c>
      <c r="D139">
        <v>679.007</v>
      </c>
      <c r="E139">
        <v>662.489</v>
      </c>
      <c r="F139">
        <v>646.884</v>
      </c>
      <c r="G139">
        <v>571.215</v>
      </c>
      <c r="H139">
        <v>541.567</v>
      </c>
      <c r="I139">
        <v>546.933</v>
      </c>
      <c r="J139">
        <v>524.449</v>
      </c>
      <c r="K139">
        <v>483.806</v>
      </c>
      <c r="L139">
        <v>479.315</v>
      </c>
      <c r="M139">
        <v>433.532</v>
      </c>
      <c r="N139">
        <v>449.185</v>
      </c>
      <c r="O139">
        <v>475.967</v>
      </c>
      <c r="P139">
        <v>461.1</v>
      </c>
      <c r="Q139">
        <v>479.653</v>
      </c>
      <c r="R139">
        <v>486.062</v>
      </c>
      <c r="S139">
        <v>472.514</v>
      </c>
      <c r="T139" s="23"/>
    </row>
    <row r="140" spans="2:20" ht="12.75">
      <c r="B140" s="22"/>
      <c r="C140" t="s">
        <v>323</v>
      </c>
      <c r="D140" t="s">
        <v>6</v>
      </c>
      <c r="E140" t="s">
        <v>6</v>
      </c>
      <c r="F140">
        <v>588.211</v>
      </c>
      <c r="G140">
        <v>590.257</v>
      </c>
      <c r="H140">
        <v>587.21</v>
      </c>
      <c r="I140">
        <v>570.953</v>
      </c>
      <c r="J140">
        <v>580.054</v>
      </c>
      <c r="K140">
        <v>603.906</v>
      </c>
      <c r="L140">
        <v>604.543</v>
      </c>
      <c r="M140">
        <v>596.107</v>
      </c>
      <c r="N140">
        <v>586.096</v>
      </c>
      <c r="O140">
        <v>602.272</v>
      </c>
      <c r="P140">
        <v>574.846</v>
      </c>
      <c r="Q140">
        <v>574.752</v>
      </c>
      <c r="R140">
        <v>575.446</v>
      </c>
      <c r="S140">
        <v>572.934</v>
      </c>
      <c r="T140" s="23"/>
    </row>
    <row r="141" spans="2:20" ht="12.75">
      <c r="B141" s="22"/>
      <c r="C141" t="s">
        <v>324</v>
      </c>
      <c r="D141" t="s">
        <v>6</v>
      </c>
      <c r="E141" t="s">
        <v>6</v>
      </c>
      <c r="F141">
        <v>89.0805</v>
      </c>
      <c r="G141">
        <v>67.286</v>
      </c>
      <c r="H141">
        <v>11.7893</v>
      </c>
      <c r="I141">
        <v>53.2925</v>
      </c>
      <c r="J141">
        <v>103.6912</v>
      </c>
      <c r="K141">
        <v>69.9433</v>
      </c>
      <c r="L141">
        <v>33.0754</v>
      </c>
      <c r="M141">
        <v>187.1792</v>
      </c>
      <c r="N141">
        <v>56.8719</v>
      </c>
      <c r="O141">
        <v>2.6782</v>
      </c>
      <c r="P141">
        <v>3.906</v>
      </c>
      <c r="Q141">
        <v>1.8918</v>
      </c>
      <c r="R141">
        <v>150.4266</v>
      </c>
      <c r="S141">
        <v>102.7396</v>
      </c>
      <c r="T141" s="23"/>
    </row>
    <row r="142" spans="2:20" ht="12.75">
      <c r="B142" s="22"/>
      <c r="C142" t="s">
        <v>326</v>
      </c>
      <c r="D142" t="s">
        <v>6</v>
      </c>
      <c r="E142" t="s">
        <v>6</v>
      </c>
      <c r="F142">
        <v>538.5115</v>
      </c>
      <c r="G142">
        <v>548.0803</v>
      </c>
      <c r="H142">
        <v>491.1036</v>
      </c>
      <c r="I142">
        <v>433.6576</v>
      </c>
      <c r="J142">
        <v>445.6141</v>
      </c>
      <c r="K142">
        <v>461.0019</v>
      </c>
      <c r="L142">
        <v>485.5172</v>
      </c>
      <c r="M142">
        <v>483.7581</v>
      </c>
      <c r="N142">
        <v>458.8455</v>
      </c>
      <c r="O142">
        <v>467.2469</v>
      </c>
      <c r="P142">
        <v>475.2403</v>
      </c>
      <c r="Q142">
        <v>454.4273</v>
      </c>
      <c r="R142">
        <v>442.5775</v>
      </c>
      <c r="S142">
        <v>443.0373</v>
      </c>
      <c r="T142" s="23"/>
    </row>
    <row r="143" spans="2:20" ht="12.75">
      <c r="B143" s="22"/>
      <c r="C143" t="s">
        <v>327</v>
      </c>
      <c r="D143" t="s">
        <v>6</v>
      </c>
      <c r="E143" t="s">
        <v>6</v>
      </c>
      <c r="F143">
        <v>226.7267</v>
      </c>
      <c r="G143">
        <v>241.6114</v>
      </c>
      <c r="H143">
        <v>221.6781</v>
      </c>
      <c r="I143">
        <v>218.9573</v>
      </c>
      <c r="J143">
        <v>198.5517</v>
      </c>
      <c r="K143">
        <v>222.1613</v>
      </c>
      <c r="L143">
        <v>237.4186</v>
      </c>
      <c r="M143">
        <v>217.8341</v>
      </c>
      <c r="N143">
        <v>209.9695</v>
      </c>
      <c r="O143">
        <v>281.9847</v>
      </c>
      <c r="P143">
        <v>277.5324</v>
      </c>
      <c r="Q143">
        <v>245.0401</v>
      </c>
      <c r="R143">
        <v>245.4328</v>
      </c>
      <c r="S143">
        <v>225.2232</v>
      </c>
      <c r="T143" s="23"/>
    </row>
    <row r="144" spans="2:20" ht="12.75">
      <c r="B144" s="22"/>
      <c r="C144" t="s">
        <v>328</v>
      </c>
      <c r="D144" t="s">
        <v>6</v>
      </c>
      <c r="E144" t="s">
        <v>6</v>
      </c>
      <c r="F144">
        <v>303.2067</v>
      </c>
      <c r="G144">
        <v>253.2224</v>
      </c>
      <c r="H144">
        <v>292.3084</v>
      </c>
      <c r="I144">
        <v>294.0052</v>
      </c>
      <c r="J144">
        <v>318.8929</v>
      </c>
      <c r="K144">
        <v>408.4167</v>
      </c>
      <c r="L144">
        <v>467.6827</v>
      </c>
      <c r="M144">
        <v>396.6024</v>
      </c>
      <c r="N144">
        <v>420.4967</v>
      </c>
      <c r="O144">
        <v>392.3156</v>
      </c>
      <c r="P144">
        <v>423.5197</v>
      </c>
      <c r="Q144">
        <v>374.7159</v>
      </c>
      <c r="R144">
        <v>407.3053</v>
      </c>
      <c r="S144">
        <v>405.5964</v>
      </c>
      <c r="T144" s="23"/>
    </row>
    <row r="145" spans="2:20" ht="12.75">
      <c r="B145" s="22"/>
      <c r="C145" t="s">
        <v>329</v>
      </c>
      <c r="D145" t="s">
        <v>6</v>
      </c>
      <c r="E145" t="s">
        <v>6</v>
      </c>
      <c r="F145">
        <v>885.9675</v>
      </c>
      <c r="G145">
        <v>771.2868</v>
      </c>
      <c r="H145">
        <v>916.4046</v>
      </c>
      <c r="I145">
        <v>945.4554</v>
      </c>
      <c r="J145">
        <v>962.3403</v>
      </c>
      <c r="K145">
        <v>930.47</v>
      </c>
      <c r="L145">
        <v>995</v>
      </c>
      <c r="M145">
        <v>920.8922</v>
      </c>
      <c r="N145">
        <v>929.5711</v>
      </c>
      <c r="O145">
        <v>930.0845</v>
      </c>
      <c r="P145">
        <v>918.9329</v>
      </c>
      <c r="Q145">
        <v>884.2588</v>
      </c>
      <c r="R145">
        <v>879.4252</v>
      </c>
      <c r="S145">
        <v>845.4729</v>
      </c>
      <c r="T145" s="23"/>
    </row>
    <row r="146" spans="2:20" ht="12.75">
      <c r="B146" s="22"/>
      <c r="C146" t="s">
        <v>330</v>
      </c>
      <c r="D146" t="s">
        <v>6</v>
      </c>
      <c r="E146" t="s">
        <v>6</v>
      </c>
      <c r="F146">
        <v>13.3091</v>
      </c>
      <c r="G146">
        <v>11.0587</v>
      </c>
      <c r="H146">
        <v>8.5603</v>
      </c>
      <c r="I146">
        <v>7.3486</v>
      </c>
      <c r="J146">
        <v>7.2184</v>
      </c>
      <c r="K146">
        <v>9.9289</v>
      </c>
      <c r="L146">
        <v>10.0691</v>
      </c>
      <c r="M146">
        <v>6.5842</v>
      </c>
      <c r="N146">
        <v>6.9578</v>
      </c>
      <c r="O146">
        <v>6.8308</v>
      </c>
      <c r="P146">
        <v>6.6557</v>
      </c>
      <c r="Q146">
        <v>6.8063</v>
      </c>
      <c r="R146">
        <v>6.9122</v>
      </c>
      <c r="S146">
        <v>6.8391</v>
      </c>
      <c r="T146" s="23"/>
    </row>
    <row r="147" spans="2:20" ht="12.75">
      <c r="B147" s="22"/>
      <c r="C147" t="s">
        <v>331</v>
      </c>
      <c r="D147" t="s">
        <v>6</v>
      </c>
      <c r="E147" t="s">
        <v>6</v>
      </c>
      <c r="F147">
        <v>1029.5429</v>
      </c>
      <c r="G147">
        <v>1035.5329</v>
      </c>
      <c r="H147">
        <v>1091.5753</v>
      </c>
      <c r="I147">
        <v>919.6659</v>
      </c>
      <c r="J147">
        <v>879.1695</v>
      </c>
      <c r="K147">
        <v>787.1859</v>
      </c>
      <c r="L147">
        <v>908.0421</v>
      </c>
      <c r="M147">
        <v>812.1082</v>
      </c>
      <c r="N147">
        <v>739.7907</v>
      </c>
      <c r="O147">
        <v>848.296</v>
      </c>
      <c r="P147">
        <v>717.0111</v>
      </c>
      <c r="Q147">
        <v>515.3414</v>
      </c>
      <c r="R147">
        <v>571.8724</v>
      </c>
      <c r="S147">
        <v>572.3375</v>
      </c>
      <c r="T147" s="23"/>
    </row>
    <row r="148" spans="2:20" ht="12.75">
      <c r="B148" s="22"/>
      <c r="D148"/>
      <c r="E148"/>
      <c r="F148"/>
      <c r="G148"/>
      <c r="H148"/>
      <c r="I148"/>
      <c r="J148"/>
      <c r="K148"/>
      <c r="L148"/>
      <c r="M148"/>
      <c r="N148"/>
      <c r="O148"/>
      <c r="P148"/>
      <c r="Q148"/>
      <c r="R148"/>
      <c r="T148" s="23"/>
    </row>
    <row r="149" spans="2:20" ht="12.75">
      <c r="B149" s="22"/>
      <c r="C149" t="s">
        <v>412</v>
      </c>
      <c r="D149" t="s">
        <v>413</v>
      </c>
      <c r="E149" t="s">
        <v>413</v>
      </c>
      <c r="F149" t="s">
        <v>413</v>
      </c>
      <c r="G149" t="s">
        <v>413</v>
      </c>
      <c r="H149" t="s">
        <v>413</v>
      </c>
      <c r="I149" t="s">
        <v>413</v>
      </c>
      <c r="J149" t="s">
        <v>413</v>
      </c>
      <c r="K149" t="s">
        <v>413</v>
      </c>
      <c r="L149" t="s">
        <v>413</v>
      </c>
      <c r="M149" t="s">
        <v>413</v>
      </c>
      <c r="N149" t="s">
        <v>413</v>
      </c>
      <c r="O149" t="s">
        <v>413</v>
      </c>
      <c r="P149" t="s">
        <v>413</v>
      </c>
      <c r="Q149" t="s">
        <v>413</v>
      </c>
      <c r="R149" t="s">
        <v>413</v>
      </c>
      <c r="S149" t="s">
        <v>413</v>
      </c>
      <c r="T149" s="23"/>
    </row>
    <row r="150" spans="2:20" ht="12.75">
      <c r="B150" s="22"/>
      <c r="C150" t="s">
        <v>414</v>
      </c>
      <c r="D150" t="s">
        <v>413</v>
      </c>
      <c r="E150" t="s">
        <v>413</v>
      </c>
      <c r="F150" t="s">
        <v>413</v>
      </c>
      <c r="G150" t="s">
        <v>413</v>
      </c>
      <c r="H150" t="s">
        <v>413</v>
      </c>
      <c r="I150" t="s">
        <v>413</v>
      </c>
      <c r="J150" t="s">
        <v>413</v>
      </c>
      <c r="K150" t="s">
        <v>413</v>
      </c>
      <c r="L150" t="s">
        <v>413</v>
      </c>
      <c r="M150" t="s">
        <v>413</v>
      </c>
      <c r="N150" t="s">
        <v>413</v>
      </c>
      <c r="O150" t="s">
        <v>413</v>
      </c>
      <c r="P150" t="s">
        <v>413</v>
      </c>
      <c r="Q150" t="s">
        <v>413</v>
      </c>
      <c r="R150" t="s">
        <v>413</v>
      </c>
      <c r="S150" t="s">
        <v>413</v>
      </c>
      <c r="T150" s="23"/>
    </row>
    <row r="151" spans="2:20" ht="12.75">
      <c r="B151" s="22"/>
      <c r="C151" t="s">
        <v>332</v>
      </c>
      <c r="D151" t="s">
        <v>6</v>
      </c>
      <c r="E151" t="s">
        <v>6</v>
      </c>
      <c r="F151">
        <v>443.6963</v>
      </c>
      <c r="G151">
        <v>404.3786</v>
      </c>
      <c r="H151">
        <v>393.2889</v>
      </c>
      <c r="I151">
        <v>377.7049</v>
      </c>
      <c r="J151">
        <v>375.7421</v>
      </c>
      <c r="K151">
        <v>372.0223</v>
      </c>
      <c r="L151">
        <v>382.2545</v>
      </c>
      <c r="M151">
        <v>402.3263</v>
      </c>
      <c r="N151">
        <v>406.6114</v>
      </c>
      <c r="O151">
        <v>411.5133</v>
      </c>
      <c r="P151">
        <v>411.018</v>
      </c>
      <c r="Q151">
        <v>419.442</v>
      </c>
      <c r="R151">
        <v>419.6899</v>
      </c>
      <c r="S151">
        <v>420.1425</v>
      </c>
      <c r="T151" s="23"/>
    </row>
    <row r="152" spans="2:20" ht="12.75">
      <c r="B152" s="22"/>
      <c r="C152" t="s">
        <v>333</v>
      </c>
      <c r="D152" t="s">
        <v>6</v>
      </c>
      <c r="E152" t="s">
        <v>6</v>
      </c>
      <c r="F152">
        <v>757.3612</v>
      </c>
      <c r="G152">
        <v>640.2653</v>
      </c>
      <c r="H152">
        <v>600.3616</v>
      </c>
      <c r="I152">
        <v>700.0184</v>
      </c>
      <c r="J152">
        <v>677.8823</v>
      </c>
      <c r="K152">
        <v>693.2135</v>
      </c>
      <c r="L152">
        <v>574.6777</v>
      </c>
      <c r="M152">
        <v>574.5423</v>
      </c>
      <c r="N152">
        <v>562.3532</v>
      </c>
      <c r="O152">
        <v>561.0814</v>
      </c>
      <c r="P152">
        <v>567.5066</v>
      </c>
      <c r="Q152">
        <v>583.3438</v>
      </c>
      <c r="R152">
        <v>524.8219</v>
      </c>
      <c r="S152">
        <v>518.2661</v>
      </c>
      <c r="T152" s="23"/>
    </row>
    <row r="153" spans="2:20" ht="12.75">
      <c r="B153" s="22"/>
      <c r="C153" t="s">
        <v>334</v>
      </c>
      <c r="D153" t="s">
        <v>6</v>
      </c>
      <c r="E153" t="s">
        <v>6</v>
      </c>
      <c r="F153">
        <v>477.187</v>
      </c>
      <c r="G153">
        <v>466.3233</v>
      </c>
      <c r="H153">
        <v>430.703</v>
      </c>
      <c r="I153">
        <v>426.7813</v>
      </c>
      <c r="J153">
        <v>401.2526</v>
      </c>
      <c r="K153">
        <v>417.8804</v>
      </c>
      <c r="L153">
        <v>438.6059</v>
      </c>
      <c r="M153">
        <v>370.581</v>
      </c>
      <c r="N153">
        <v>382.1141</v>
      </c>
      <c r="O153">
        <v>369.6093</v>
      </c>
      <c r="P153">
        <v>384.364</v>
      </c>
      <c r="Q153">
        <v>369.4622</v>
      </c>
      <c r="R153">
        <v>364.8981</v>
      </c>
      <c r="S153">
        <v>360.8507</v>
      </c>
      <c r="T153" s="23"/>
    </row>
    <row r="154" spans="2:20" ht="12.75">
      <c r="B154" s="22"/>
      <c r="C154" t="s">
        <v>415</v>
      </c>
      <c r="D154" t="s">
        <v>6</v>
      </c>
      <c r="E154" t="s">
        <v>6</v>
      </c>
      <c r="F154">
        <v>443.1074</v>
      </c>
      <c r="G154">
        <v>421.7417</v>
      </c>
      <c r="H154">
        <v>420.5234</v>
      </c>
      <c r="I154">
        <v>419.037</v>
      </c>
      <c r="J154">
        <v>409.2224</v>
      </c>
      <c r="K154">
        <v>398.6315</v>
      </c>
      <c r="L154">
        <v>393.1726</v>
      </c>
      <c r="M154">
        <v>383.7248</v>
      </c>
      <c r="N154">
        <v>380.8415</v>
      </c>
      <c r="O154">
        <v>378.0013</v>
      </c>
      <c r="P154">
        <v>383.7598</v>
      </c>
      <c r="Q154">
        <v>376.6626</v>
      </c>
      <c r="R154">
        <v>362.2567</v>
      </c>
      <c r="S154">
        <v>340.861</v>
      </c>
      <c r="T154" s="23"/>
    </row>
    <row r="155" spans="2:20" ht="12.75">
      <c r="B155" s="22"/>
      <c r="C155" t="s">
        <v>416</v>
      </c>
      <c r="D155" t="s">
        <v>6</v>
      </c>
      <c r="E155" t="s">
        <v>6</v>
      </c>
      <c r="F155">
        <v>642.723</v>
      </c>
      <c r="G155">
        <v>659.9638</v>
      </c>
      <c r="H155">
        <v>540.3283</v>
      </c>
      <c r="I155">
        <v>617.0499</v>
      </c>
      <c r="J155">
        <v>573.1231</v>
      </c>
      <c r="K155">
        <v>636.1683</v>
      </c>
      <c r="L155">
        <v>652.9879</v>
      </c>
      <c r="M155">
        <v>563.8866</v>
      </c>
      <c r="N155">
        <v>592.0221</v>
      </c>
      <c r="O155">
        <v>582.8369</v>
      </c>
      <c r="P155">
        <v>591.5646</v>
      </c>
      <c r="Q155">
        <v>606.0253</v>
      </c>
      <c r="R155">
        <v>568.6892</v>
      </c>
      <c r="S155">
        <v>576.5181</v>
      </c>
      <c r="T155" s="23"/>
    </row>
    <row r="156" spans="2:20" ht="12.75">
      <c r="B156" s="22"/>
      <c r="C156" t="s">
        <v>417</v>
      </c>
      <c r="D156" t="s">
        <v>6</v>
      </c>
      <c r="E156" t="s">
        <v>6</v>
      </c>
      <c r="F156">
        <v>353.238</v>
      </c>
      <c r="G156">
        <v>338.9366</v>
      </c>
      <c r="H156">
        <v>341.6723</v>
      </c>
      <c r="I156">
        <v>339.7633</v>
      </c>
      <c r="J156">
        <v>373.4913</v>
      </c>
      <c r="K156">
        <v>362.0973</v>
      </c>
      <c r="L156">
        <v>359.7734</v>
      </c>
      <c r="M156">
        <v>359.4907</v>
      </c>
      <c r="N156">
        <v>356.0038</v>
      </c>
      <c r="O156">
        <v>354.6231</v>
      </c>
      <c r="P156">
        <v>356.1945</v>
      </c>
      <c r="Q156">
        <v>365.6846</v>
      </c>
      <c r="R156">
        <v>354.3078</v>
      </c>
      <c r="S156">
        <v>362.2593</v>
      </c>
      <c r="T156" s="23"/>
    </row>
    <row r="157" spans="2:20" ht="12.75">
      <c r="B157" s="22"/>
      <c r="C157" t="s">
        <v>335</v>
      </c>
      <c r="D157" t="s">
        <v>6</v>
      </c>
      <c r="E157" t="s">
        <v>6</v>
      </c>
      <c r="F157">
        <v>471.9708</v>
      </c>
      <c r="G157">
        <v>466.6984</v>
      </c>
      <c r="H157">
        <v>470.3366</v>
      </c>
      <c r="I157">
        <v>471.6573</v>
      </c>
      <c r="J157">
        <v>488.4193</v>
      </c>
      <c r="K157">
        <v>491.5415</v>
      </c>
      <c r="L157">
        <v>496.1285</v>
      </c>
      <c r="M157">
        <v>491.9058</v>
      </c>
      <c r="N157">
        <v>488.6465</v>
      </c>
      <c r="O157">
        <v>490.9342</v>
      </c>
      <c r="P157">
        <v>490.4658</v>
      </c>
      <c r="Q157">
        <v>499.0119</v>
      </c>
      <c r="R157">
        <v>502.6671</v>
      </c>
      <c r="S157">
        <v>501.7435</v>
      </c>
      <c r="T157" s="23"/>
    </row>
    <row r="158" spans="2:20" ht="12.75">
      <c r="B158" s="22"/>
      <c r="C158" t="s">
        <v>418</v>
      </c>
      <c r="D158" t="s">
        <v>6</v>
      </c>
      <c r="E158" t="s">
        <v>6</v>
      </c>
      <c r="F158">
        <v>534.456</v>
      </c>
      <c r="G158">
        <v>534.294</v>
      </c>
      <c r="H158">
        <v>531.664</v>
      </c>
      <c r="I158">
        <v>517.715</v>
      </c>
      <c r="J158">
        <v>524.648</v>
      </c>
      <c r="K158">
        <v>547.805</v>
      </c>
      <c r="L158">
        <v>555.845</v>
      </c>
      <c r="M158">
        <v>546.619</v>
      </c>
      <c r="N158">
        <v>539.234</v>
      </c>
      <c r="O158">
        <v>553.104</v>
      </c>
      <c r="P158">
        <v>529.544</v>
      </c>
      <c r="Q158">
        <v>531.846</v>
      </c>
      <c r="R158">
        <v>528.449</v>
      </c>
      <c r="S158">
        <v>524.537</v>
      </c>
      <c r="T158" s="23"/>
    </row>
    <row r="159" spans="2:20" ht="12.75">
      <c r="B159" s="22"/>
      <c r="C159" t="s">
        <v>419</v>
      </c>
      <c r="D159">
        <v>481.64</v>
      </c>
      <c r="E159">
        <v>478.133</v>
      </c>
      <c r="F159">
        <v>488.466</v>
      </c>
      <c r="G159">
        <v>471.681</v>
      </c>
      <c r="H159">
        <v>478.124</v>
      </c>
      <c r="I159">
        <v>464.349</v>
      </c>
      <c r="J159">
        <v>469.575</v>
      </c>
      <c r="K159">
        <v>471.293</v>
      </c>
      <c r="L159">
        <v>459.051</v>
      </c>
      <c r="M159">
        <v>468.152</v>
      </c>
      <c r="N159">
        <v>473.526</v>
      </c>
      <c r="O159">
        <v>476.403</v>
      </c>
      <c r="P159">
        <v>479.683</v>
      </c>
      <c r="Q159">
        <v>496.39</v>
      </c>
      <c r="R159">
        <v>481.128</v>
      </c>
      <c r="S159">
        <v>483.21</v>
      </c>
      <c r="T159" s="23"/>
    </row>
    <row r="160" spans="2:20" ht="12.75">
      <c r="B160" s="22"/>
      <c r="C160" t="s">
        <v>420</v>
      </c>
      <c r="D160">
        <v>443.135</v>
      </c>
      <c r="E160">
        <v>440.522</v>
      </c>
      <c r="F160">
        <v>424.694</v>
      </c>
      <c r="G160">
        <v>401.457</v>
      </c>
      <c r="H160">
        <v>399.004</v>
      </c>
      <c r="I160">
        <v>398.14</v>
      </c>
      <c r="J160">
        <v>392.437</v>
      </c>
      <c r="K160">
        <v>382.361</v>
      </c>
      <c r="L160">
        <v>378.503</v>
      </c>
      <c r="M160">
        <v>368.502</v>
      </c>
      <c r="N160">
        <v>362.743</v>
      </c>
      <c r="O160">
        <v>361.924</v>
      </c>
      <c r="P160">
        <v>365.642</v>
      </c>
      <c r="Q160">
        <v>359.38</v>
      </c>
      <c r="R160">
        <v>346.135</v>
      </c>
      <c r="S160">
        <v>325.559</v>
      </c>
      <c r="T160" s="23"/>
    </row>
    <row r="161" spans="2:20" ht="12.75">
      <c r="B161" s="22"/>
      <c r="C161" t="s">
        <v>336</v>
      </c>
      <c r="D161" t="s">
        <v>6</v>
      </c>
      <c r="E161" t="s">
        <v>6</v>
      </c>
      <c r="F161">
        <v>678.6138</v>
      </c>
      <c r="G161">
        <v>689.9447</v>
      </c>
      <c r="H161">
        <v>682.215</v>
      </c>
      <c r="I161">
        <v>687.1116</v>
      </c>
      <c r="J161">
        <v>671.1005</v>
      </c>
      <c r="K161">
        <v>678.7542</v>
      </c>
      <c r="L161">
        <v>709.9675</v>
      </c>
      <c r="M161">
        <v>679.8546</v>
      </c>
      <c r="N161">
        <v>666.9952</v>
      </c>
      <c r="O161">
        <v>622.0911</v>
      </c>
      <c r="P161">
        <v>622.8088</v>
      </c>
      <c r="Q161">
        <v>636.6429</v>
      </c>
      <c r="R161">
        <v>650.816</v>
      </c>
      <c r="S161">
        <v>642.7366</v>
      </c>
      <c r="T161" s="23"/>
    </row>
    <row r="162" spans="2:20" ht="12.75">
      <c r="B162" s="22"/>
      <c r="C162" t="s">
        <v>338</v>
      </c>
      <c r="D162" t="s">
        <v>6</v>
      </c>
      <c r="E162" t="s">
        <v>6</v>
      </c>
      <c r="F162">
        <v>192.1318</v>
      </c>
      <c r="G162">
        <v>183.2014</v>
      </c>
      <c r="H162">
        <v>178.0437</v>
      </c>
      <c r="I162">
        <v>181.9686</v>
      </c>
      <c r="J162">
        <v>186.8292</v>
      </c>
      <c r="K162">
        <v>192.86</v>
      </c>
      <c r="L162">
        <v>200.77</v>
      </c>
      <c r="M162">
        <v>203.8598</v>
      </c>
      <c r="N162">
        <v>195.801</v>
      </c>
      <c r="O162">
        <v>205.6914</v>
      </c>
      <c r="P162">
        <v>197.4525</v>
      </c>
      <c r="Q162">
        <v>193.2275</v>
      </c>
      <c r="R162">
        <v>202.9468</v>
      </c>
      <c r="S162">
        <v>196.9672</v>
      </c>
      <c r="T162" s="23"/>
    </row>
    <row r="163" spans="2:20" ht="12.75">
      <c r="B163" s="22"/>
      <c r="C163" t="s">
        <v>337</v>
      </c>
      <c r="D163" t="s">
        <v>6</v>
      </c>
      <c r="E163" t="s">
        <v>6</v>
      </c>
      <c r="F163">
        <v>716.3307</v>
      </c>
      <c r="G163">
        <v>722.2259</v>
      </c>
      <c r="H163">
        <v>725.6319</v>
      </c>
      <c r="I163">
        <v>727.8509</v>
      </c>
      <c r="J163">
        <v>720.4559</v>
      </c>
      <c r="K163">
        <v>718.8954</v>
      </c>
      <c r="L163">
        <v>705.0604</v>
      </c>
      <c r="M163">
        <v>708.9446</v>
      </c>
      <c r="N163">
        <v>705.5786</v>
      </c>
      <c r="O163">
        <v>705.5617</v>
      </c>
      <c r="P163">
        <v>691.7926</v>
      </c>
      <c r="Q163">
        <v>687.265</v>
      </c>
      <c r="R163">
        <v>696.5983</v>
      </c>
      <c r="S163">
        <v>690.1138</v>
      </c>
      <c r="T163" s="23"/>
    </row>
    <row r="164" spans="2:20" ht="12.75">
      <c r="B164" s="22"/>
      <c r="C164" t="s">
        <v>421</v>
      </c>
      <c r="D164" t="s">
        <v>6</v>
      </c>
      <c r="E164" t="s">
        <v>6</v>
      </c>
      <c r="F164">
        <v>479.1955</v>
      </c>
      <c r="G164">
        <v>468.0372</v>
      </c>
      <c r="H164">
        <v>479.7699</v>
      </c>
      <c r="I164">
        <v>483.4366</v>
      </c>
      <c r="J164">
        <v>470.4655</v>
      </c>
      <c r="K164">
        <v>480.4751</v>
      </c>
      <c r="L164">
        <v>476.9651</v>
      </c>
      <c r="M164">
        <v>449.3675</v>
      </c>
      <c r="N164">
        <v>473.726</v>
      </c>
      <c r="O164">
        <v>487.138</v>
      </c>
      <c r="P164">
        <v>485.2675</v>
      </c>
      <c r="Q164">
        <v>512.5983</v>
      </c>
      <c r="R164">
        <v>489.3497</v>
      </c>
      <c r="S164">
        <v>478.5902</v>
      </c>
      <c r="T164" s="23"/>
    </row>
    <row r="165" spans="2:20" ht="12.75">
      <c r="B165" s="22"/>
      <c r="C165" t="s">
        <v>325</v>
      </c>
      <c r="D165" t="s">
        <v>6</v>
      </c>
      <c r="E165" t="s">
        <v>6</v>
      </c>
      <c r="F165">
        <v>342.1447</v>
      </c>
      <c r="G165">
        <v>327.9526</v>
      </c>
      <c r="H165">
        <v>329.2644</v>
      </c>
      <c r="I165">
        <v>320.6029</v>
      </c>
      <c r="J165">
        <v>354.7048</v>
      </c>
      <c r="K165">
        <v>341.0999</v>
      </c>
      <c r="L165">
        <v>341.9247</v>
      </c>
      <c r="M165">
        <v>343.069</v>
      </c>
      <c r="N165">
        <v>341.2993</v>
      </c>
      <c r="O165">
        <v>337.1443</v>
      </c>
      <c r="P165">
        <v>342.8512</v>
      </c>
      <c r="Q165">
        <v>352.22</v>
      </c>
      <c r="R165">
        <v>341.64</v>
      </c>
      <c r="S165">
        <v>351.4715</v>
      </c>
      <c r="T165" s="23"/>
    </row>
    <row r="166" spans="2:20" ht="12.75">
      <c r="B166" s="22"/>
      <c r="C166" t="s">
        <v>339</v>
      </c>
      <c r="D166" t="s">
        <v>6</v>
      </c>
      <c r="E166" t="s">
        <v>6</v>
      </c>
      <c r="F166">
        <v>699.6482</v>
      </c>
      <c r="G166">
        <v>719.5492</v>
      </c>
      <c r="H166">
        <v>693.484</v>
      </c>
      <c r="I166">
        <v>711.2161</v>
      </c>
      <c r="J166">
        <v>738.0857</v>
      </c>
      <c r="K166">
        <v>730.9792</v>
      </c>
      <c r="L166">
        <v>724.4647</v>
      </c>
      <c r="M166">
        <v>724.8377</v>
      </c>
      <c r="N166">
        <v>731.3807</v>
      </c>
      <c r="O166">
        <v>737.2478</v>
      </c>
      <c r="P166">
        <v>722.7852</v>
      </c>
      <c r="Q166">
        <v>711.1491</v>
      </c>
      <c r="R166">
        <v>727.6665</v>
      </c>
      <c r="S166">
        <v>728.3018</v>
      </c>
      <c r="T166" s="23"/>
    </row>
    <row r="167" spans="2:20" ht="12.75">
      <c r="B167" s="22"/>
      <c r="C167" s="54"/>
      <c r="D167" s="144"/>
      <c r="E167" s="144"/>
      <c r="F167" s="144"/>
      <c r="G167" s="144"/>
      <c r="H167" s="144"/>
      <c r="I167" s="144"/>
      <c r="J167" s="144"/>
      <c r="K167" s="144"/>
      <c r="L167" s="144"/>
      <c r="M167" s="144"/>
      <c r="N167" s="144"/>
      <c r="O167" s="144"/>
      <c r="P167" s="144"/>
      <c r="Q167" s="144"/>
      <c r="R167" s="144"/>
      <c r="S167" s="27"/>
      <c r="T167" s="23"/>
    </row>
    <row r="168" spans="2:20" ht="12.75" customHeight="1">
      <c r="B168" s="22"/>
      <c r="C168" s="238" t="s">
        <v>341</v>
      </c>
      <c r="D168" s="238"/>
      <c r="E168" s="238"/>
      <c r="F168" s="238"/>
      <c r="G168" s="238"/>
      <c r="H168" s="238"/>
      <c r="I168" s="238"/>
      <c r="J168" s="238"/>
      <c r="K168" s="144"/>
      <c r="L168" s="144"/>
      <c r="M168" s="144"/>
      <c r="N168" s="144"/>
      <c r="O168" s="144"/>
      <c r="P168" s="144"/>
      <c r="Q168" s="144"/>
      <c r="R168" s="144"/>
      <c r="S168" s="27"/>
      <c r="T168" s="23"/>
    </row>
    <row r="169" spans="2:20" ht="12.75">
      <c r="B169" s="22"/>
      <c r="C169" s="238"/>
      <c r="D169" s="238"/>
      <c r="E169" s="238"/>
      <c r="F169" s="238"/>
      <c r="G169" s="238"/>
      <c r="H169" s="238"/>
      <c r="I169" s="238"/>
      <c r="J169" s="238"/>
      <c r="K169" s="144"/>
      <c r="L169" s="144"/>
      <c r="M169" s="144"/>
      <c r="N169" s="144"/>
      <c r="O169" s="144"/>
      <c r="P169" s="144"/>
      <c r="Q169" s="144"/>
      <c r="R169" s="144"/>
      <c r="S169" s="27"/>
      <c r="T169" s="23"/>
    </row>
    <row r="170" spans="2:20" ht="18.75" customHeight="1">
      <c r="B170" s="22"/>
      <c r="C170" s="238"/>
      <c r="D170" s="238"/>
      <c r="E170" s="238"/>
      <c r="F170" s="238"/>
      <c r="G170" s="238"/>
      <c r="H170" s="238"/>
      <c r="I170" s="238"/>
      <c r="J170" s="238"/>
      <c r="K170" s="144"/>
      <c r="L170" s="144"/>
      <c r="M170" s="144"/>
      <c r="N170" s="144"/>
      <c r="O170" s="144"/>
      <c r="P170" s="144"/>
      <c r="Q170" s="144"/>
      <c r="R170" s="144"/>
      <c r="S170" s="27"/>
      <c r="T170" s="23"/>
    </row>
    <row r="171" spans="2:20" ht="14.25">
      <c r="B171" s="22"/>
      <c r="C171" s="157"/>
      <c r="D171" s="158"/>
      <c r="E171" s="158"/>
      <c r="F171" s="158"/>
      <c r="G171" s="158"/>
      <c r="H171" s="158"/>
      <c r="I171" s="158"/>
      <c r="J171" s="158"/>
      <c r="K171" s="144"/>
      <c r="L171" s="144"/>
      <c r="M171" s="144"/>
      <c r="N171" s="144"/>
      <c r="O171" s="144"/>
      <c r="P171" s="144"/>
      <c r="Q171" s="144"/>
      <c r="R171" s="144"/>
      <c r="S171" s="27"/>
      <c r="T171" s="23"/>
    </row>
    <row r="172" spans="2:20" ht="15" thickBot="1">
      <c r="B172" s="29"/>
      <c r="C172" s="159" t="s">
        <v>425</v>
      </c>
      <c r="D172" s="160"/>
      <c r="E172" s="160"/>
      <c r="F172" s="160"/>
      <c r="G172" s="160"/>
      <c r="H172" s="160"/>
      <c r="I172" s="160"/>
      <c r="J172" s="160"/>
      <c r="K172" s="41"/>
      <c r="L172" s="41"/>
      <c r="M172" s="41"/>
      <c r="N172" s="41"/>
      <c r="O172" s="41"/>
      <c r="P172" s="41"/>
      <c r="Q172" s="41"/>
      <c r="R172" s="41"/>
      <c r="S172" s="30"/>
      <c r="T172" s="28"/>
    </row>
    <row r="173" ht="13.5" thickTop="1"/>
    <row r="174" ht="12.75">
      <c r="C174" t="s">
        <v>86</v>
      </c>
    </row>
    <row r="178" ht="12.75">
      <c r="C178" t="s">
        <v>86</v>
      </c>
    </row>
  </sheetData>
  <sheetProtection password="C5A7" sheet="1" objects="1" scenarios="1"/>
  <mergeCells count="1">
    <mergeCell ref="C168:J170"/>
  </mergeCells>
  <printOptions gridLines="1"/>
  <pageMargins left="0.75" right="0.75" top="1" bottom="1" header="0.5" footer="0.5"/>
  <pageSetup horizontalDpi="600" verticalDpi="600" orientation="portrait" paperSize="9" scale="40" r:id="rId3"/>
  <headerFooter alignWithMargins="0">
    <oddHeader>&amp;C&amp;A</oddHeader>
    <oddFooter>&amp;CPage &amp;P</oddFooter>
  </headerFooter>
  <legacyDrawing r:id="rId2"/>
</worksheet>
</file>

<file path=xl/worksheets/sheet7.xml><?xml version="1.0" encoding="utf-8"?>
<worksheet xmlns="http://schemas.openxmlformats.org/spreadsheetml/2006/main" xmlns:r="http://schemas.openxmlformats.org/officeDocument/2006/relationships">
  <sheetPr codeName="Sheet23">
    <pageSetUpPr fitToPage="1"/>
  </sheetPr>
  <dimension ref="A2:T220"/>
  <sheetViews>
    <sheetView zoomScale="85" zoomScaleNormal="85" zoomScaleSheetLayoutView="50" workbookViewId="0" topLeftCell="A1">
      <pane ySplit="9" topLeftCell="BM10" activePane="bottomLeft" state="frozen"/>
      <selection pane="topLeft" activeCell="A1" sqref="A1"/>
      <selection pane="bottomLeft" activeCell="C171" sqref="C171"/>
    </sheetView>
  </sheetViews>
  <sheetFormatPr defaultColWidth="9.140625" defaultRowHeight="12.75"/>
  <cols>
    <col min="1" max="1" width="4.8515625" style="0" customWidth="1"/>
    <col min="2" max="2" width="4.00390625" style="0" customWidth="1"/>
    <col min="3" max="3" width="32.00390625" style="0" customWidth="1"/>
    <col min="4" max="13" width="12.00390625" style="14" customWidth="1"/>
    <col min="14" max="18" width="12.00390625" style="0" customWidth="1"/>
    <col min="19" max="19" width="11.28125" style="0" customWidth="1"/>
    <col min="20" max="20" width="3.7109375" style="0" customWidth="1"/>
  </cols>
  <sheetData>
    <row r="1" ht="18" customHeight="1"/>
    <row r="2" ht="21">
      <c r="A2" s="161" t="s">
        <v>346</v>
      </c>
    </row>
    <row r="3" ht="17.25" customHeight="1" thickBot="1"/>
    <row r="4" spans="2:20" ht="13.5" thickTop="1">
      <c r="B4" s="19"/>
      <c r="C4" s="20"/>
      <c r="D4" s="36"/>
      <c r="E4" s="36"/>
      <c r="F4" s="36"/>
      <c r="G4" s="36"/>
      <c r="H4" s="36"/>
      <c r="I4" s="36"/>
      <c r="J4" s="36"/>
      <c r="K4" s="36"/>
      <c r="L4" s="36"/>
      <c r="M4" s="36"/>
      <c r="N4" s="20"/>
      <c r="O4" s="20"/>
      <c r="P4" s="20"/>
      <c r="Q4" s="20"/>
      <c r="R4" s="20"/>
      <c r="S4" s="20"/>
      <c r="T4" s="21"/>
    </row>
    <row r="5" spans="2:20" ht="19.5">
      <c r="B5" s="22"/>
      <c r="C5" s="46" t="s">
        <v>358</v>
      </c>
      <c r="D5" s="38"/>
      <c r="E5" s="38"/>
      <c r="F5" s="38"/>
      <c r="G5" s="38"/>
      <c r="H5" s="38"/>
      <c r="I5" s="38"/>
      <c r="J5" s="38"/>
      <c r="K5" s="38"/>
      <c r="L5" s="38"/>
      <c r="M5" s="38"/>
      <c r="N5" s="27"/>
      <c r="O5" s="27"/>
      <c r="P5" s="27"/>
      <c r="Q5" s="27"/>
      <c r="R5" s="27"/>
      <c r="S5" s="27"/>
      <c r="T5" s="23"/>
    </row>
    <row r="6" spans="2:20" ht="15">
      <c r="B6" s="22"/>
      <c r="C6" s="143" t="s">
        <v>355</v>
      </c>
      <c r="D6" s="38"/>
      <c r="E6" s="38"/>
      <c r="F6" s="38"/>
      <c r="G6" s="38"/>
      <c r="H6" s="38"/>
      <c r="I6" s="38"/>
      <c r="J6" s="38"/>
      <c r="K6" s="38"/>
      <c r="L6" s="38"/>
      <c r="M6" s="38"/>
      <c r="N6" s="27"/>
      <c r="O6" s="27"/>
      <c r="P6" s="27"/>
      <c r="Q6" s="27"/>
      <c r="R6" s="27"/>
      <c r="S6" s="27"/>
      <c r="T6" s="23"/>
    </row>
    <row r="7" spans="2:20" ht="15">
      <c r="B7" s="22"/>
      <c r="C7" s="143"/>
      <c r="D7" s="38"/>
      <c r="E7" s="38"/>
      <c r="F7" s="38"/>
      <c r="G7" s="38"/>
      <c r="H7" s="38"/>
      <c r="I7" s="38"/>
      <c r="J7" s="38"/>
      <c r="K7" s="38"/>
      <c r="L7" s="38"/>
      <c r="M7" s="38"/>
      <c r="N7" s="27"/>
      <c r="O7" s="27"/>
      <c r="P7" s="27"/>
      <c r="Q7" s="27"/>
      <c r="R7" s="27"/>
      <c r="S7" s="27"/>
      <c r="T7" s="23"/>
    </row>
    <row r="8" spans="2:20" s="9" customFormat="1" ht="15.75">
      <c r="B8" s="35"/>
      <c r="C8" s="37"/>
      <c r="D8" s="39" t="s">
        <v>342</v>
      </c>
      <c r="E8" s="39"/>
      <c r="F8" s="39"/>
      <c r="G8" s="39"/>
      <c r="H8" s="39"/>
      <c r="I8" s="39"/>
      <c r="J8" s="39"/>
      <c r="K8" s="39"/>
      <c r="L8" s="39"/>
      <c r="M8" s="39"/>
      <c r="N8" s="37"/>
      <c r="O8" s="37"/>
      <c r="P8" s="37"/>
      <c r="Q8" s="37"/>
      <c r="R8" s="37"/>
      <c r="S8" s="37"/>
      <c r="T8" s="40"/>
    </row>
    <row r="9" spans="2:20" s="9" customFormat="1" ht="15">
      <c r="B9" s="35"/>
      <c r="C9" s="153" t="s">
        <v>5</v>
      </c>
      <c r="D9" s="154">
        <v>1990</v>
      </c>
      <c r="E9" s="154">
        <v>1991</v>
      </c>
      <c r="F9" s="154">
        <v>1992</v>
      </c>
      <c r="G9" s="154">
        <v>1993</v>
      </c>
      <c r="H9" s="154">
        <v>1994</v>
      </c>
      <c r="I9" s="154">
        <v>1995</v>
      </c>
      <c r="J9" s="154">
        <v>1996</v>
      </c>
      <c r="K9" s="154">
        <v>1997</v>
      </c>
      <c r="L9" s="154">
        <v>1998</v>
      </c>
      <c r="M9" s="154">
        <v>1999</v>
      </c>
      <c r="N9" s="154">
        <v>2000</v>
      </c>
      <c r="O9" s="154">
        <v>2001</v>
      </c>
      <c r="P9" s="154">
        <v>2002</v>
      </c>
      <c r="Q9" s="154">
        <v>2003</v>
      </c>
      <c r="R9" s="119">
        <v>2004</v>
      </c>
      <c r="S9" s="9">
        <v>2005</v>
      </c>
      <c r="T9" s="40"/>
    </row>
    <row r="10" spans="2:20" ht="12.75">
      <c r="B10" s="22"/>
      <c r="C10" t="s">
        <v>200</v>
      </c>
      <c r="D10" t="s">
        <v>6</v>
      </c>
      <c r="E10" t="s">
        <v>6</v>
      </c>
      <c r="F10">
        <v>504.6749</v>
      </c>
      <c r="G10">
        <v>502.6937</v>
      </c>
      <c r="H10">
        <v>501.443</v>
      </c>
      <c r="I10">
        <v>502.9277</v>
      </c>
      <c r="J10">
        <v>500.789</v>
      </c>
      <c r="K10">
        <v>500.1196</v>
      </c>
      <c r="L10">
        <v>505.978</v>
      </c>
      <c r="M10">
        <v>811.2717</v>
      </c>
      <c r="N10">
        <v>667.6421</v>
      </c>
      <c r="O10">
        <v>660.6517</v>
      </c>
      <c r="P10">
        <v>600.1933</v>
      </c>
      <c r="Q10">
        <v>1112.7415</v>
      </c>
      <c r="R10">
        <v>1203.2188</v>
      </c>
      <c r="S10">
        <v>1708.5558</v>
      </c>
      <c r="T10" s="23"/>
    </row>
    <row r="11" spans="2:20" s="13" customFormat="1" ht="12.75">
      <c r="B11" s="33"/>
      <c r="C11" t="s">
        <v>201</v>
      </c>
      <c r="D11" t="s">
        <v>6</v>
      </c>
      <c r="E11" t="s">
        <v>6</v>
      </c>
      <c r="F11">
        <v>1147.9871</v>
      </c>
      <c r="G11">
        <v>1146.717</v>
      </c>
      <c r="H11">
        <v>1148.124</v>
      </c>
      <c r="I11">
        <v>1178.8137</v>
      </c>
      <c r="J11">
        <v>1037.8011</v>
      </c>
      <c r="K11">
        <v>1052.7509</v>
      </c>
      <c r="L11">
        <v>1184.616</v>
      </c>
      <c r="M11">
        <v>1135.8154</v>
      </c>
      <c r="N11">
        <v>863.2173</v>
      </c>
      <c r="O11">
        <v>840.4903</v>
      </c>
      <c r="P11">
        <v>968.6734</v>
      </c>
      <c r="Q11">
        <v>864.8996</v>
      </c>
      <c r="R11">
        <v>869.524</v>
      </c>
      <c r="S11">
        <v>930.2025</v>
      </c>
      <c r="T11" s="34"/>
    </row>
    <row r="12" spans="2:20" s="13" customFormat="1" ht="12.75">
      <c r="B12" s="33"/>
      <c r="C12" t="s">
        <v>202</v>
      </c>
      <c r="D12" t="s">
        <v>6</v>
      </c>
      <c r="E12" t="s">
        <v>6</v>
      </c>
      <c r="F12">
        <v>1596.2897</v>
      </c>
      <c r="G12">
        <v>2065.55</v>
      </c>
      <c r="H12">
        <v>2886.4833</v>
      </c>
      <c r="I12">
        <v>2835.1833</v>
      </c>
      <c r="J12">
        <v>1893.5437</v>
      </c>
      <c r="K12">
        <v>1029.6458</v>
      </c>
      <c r="L12">
        <v>1034.5659</v>
      </c>
      <c r="M12">
        <v>1034</v>
      </c>
      <c r="N12">
        <v>1037.1726</v>
      </c>
      <c r="O12">
        <v>1006.2899</v>
      </c>
      <c r="P12">
        <v>1004.672</v>
      </c>
      <c r="Q12">
        <v>986.695</v>
      </c>
      <c r="R12">
        <v>1005.5625</v>
      </c>
      <c r="S12">
        <v>1003.6501</v>
      </c>
      <c r="T12" s="34"/>
    </row>
    <row r="13" spans="2:20" s="13" customFormat="1" ht="12.75">
      <c r="B13" s="33"/>
      <c r="C13" t="s">
        <v>203</v>
      </c>
      <c r="D13" t="s">
        <v>6</v>
      </c>
      <c r="E13" t="s">
        <v>6</v>
      </c>
      <c r="F13">
        <v>848.2307</v>
      </c>
      <c r="G13">
        <v>789.3735</v>
      </c>
      <c r="H13">
        <v>950.5381</v>
      </c>
      <c r="I13">
        <v>631.7039</v>
      </c>
      <c r="J13">
        <v>682.4912</v>
      </c>
      <c r="K13">
        <v>1066.7405</v>
      </c>
      <c r="L13">
        <v>877.7448</v>
      </c>
      <c r="M13">
        <v>896.1534</v>
      </c>
      <c r="N13">
        <v>1012.741</v>
      </c>
      <c r="O13">
        <v>1142.9383</v>
      </c>
      <c r="P13">
        <v>1059.3882</v>
      </c>
      <c r="Q13">
        <v>1136.9384</v>
      </c>
      <c r="R13">
        <v>922.4604</v>
      </c>
      <c r="S13">
        <v>807.7152</v>
      </c>
      <c r="T13" s="34"/>
    </row>
    <row r="14" spans="2:20" s="13" customFormat="1" ht="12.75">
      <c r="B14" s="33"/>
      <c r="C14" t="s">
        <v>204</v>
      </c>
      <c r="D14" t="s">
        <v>6</v>
      </c>
      <c r="E14" t="s">
        <v>6</v>
      </c>
      <c r="F14">
        <v>936.2354</v>
      </c>
      <c r="G14">
        <v>421.0824</v>
      </c>
      <c r="H14">
        <v>374.3825</v>
      </c>
      <c r="I14">
        <v>307.1566</v>
      </c>
      <c r="J14">
        <v>575.3048</v>
      </c>
      <c r="K14">
        <v>479.1009</v>
      </c>
      <c r="L14">
        <v>0</v>
      </c>
      <c r="M14">
        <v>0</v>
      </c>
      <c r="N14">
        <v>0</v>
      </c>
      <c r="O14">
        <v>0</v>
      </c>
      <c r="P14">
        <v>0</v>
      </c>
      <c r="Q14">
        <v>0</v>
      </c>
      <c r="R14">
        <v>0</v>
      </c>
      <c r="S14">
        <v>0</v>
      </c>
      <c r="T14" s="34"/>
    </row>
    <row r="15" spans="2:20" s="13" customFormat="1" ht="12.75">
      <c r="B15" s="33"/>
      <c r="C15" t="s">
        <v>205</v>
      </c>
      <c r="D15">
        <v>645.655</v>
      </c>
      <c r="E15">
        <v>629.898</v>
      </c>
      <c r="F15">
        <v>729.231</v>
      </c>
      <c r="G15">
        <v>714.36</v>
      </c>
      <c r="H15">
        <v>771.937</v>
      </c>
      <c r="I15">
        <v>746.74</v>
      </c>
      <c r="J15">
        <v>729.033</v>
      </c>
      <c r="K15">
        <v>710.32</v>
      </c>
      <c r="L15">
        <v>627.653</v>
      </c>
      <c r="M15">
        <v>553.675</v>
      </c>
      <c r="N15">
        <v>558.732</v>
      </c>
      <c r="O15">
        <v>634.03</v>
      </c>
      <c r="P15">
        <v>727.496</v>
      </c>
      <c r="Q15">
        <v>1091.268</v>
      </c>
      <c r="R15">
        <v>1681.187</v>
      </c>
      <c r="S15">
        <v>916.213</v>
      </c>
      <c r="T15" s="34"/>
    </row>
    <row r="16" spans="2:20" s="13" customFormat="1" ht="12.75">
      <c r="B16" s="33"/>
      <c r="C16" t="s">
        <v>206</v>
      </c>
      <c r="D16">
        <v>502.018</v>
      </c>
      <c r="E16">
        <v>496.38</v>
      </c>
      <c r="F16">
        <v>423.701</v>
      </c>
      <c r="G16">
        <v>410.404</v>
      </c>
      <c r="H16">
        <v>420.14</v>
      </c>
      <c r="I16">
        <v>423.333</v>
      </c>
      <c r="J16">
        <v>474.728</v>
      </c>
      <c r="K16">
        <v>527.356</v>
      </c>
      <c r="L16">
        <v>473.854</v>
      </c>
      <c r="M16">
        <v>455.876</v>
      </c>
      <c r="N16">
        <v>394.761</v>
      </c>
      <c r="O16">
        <v>430.592</v>
      </c>
      <c r="P16">
        <v>394.098</v>
      </c>
      <c r="Q16">
        <v>431.069</v>
      </c>
      <c r="R16">
        <v>423.319</v>
      </c>
      <c r="S16">
        <v>392.454</v>
      </c>
      <c r="T16" s="34"/>
    </row>
    <row r="17" spans="2:20" s="13" customFormat="1" ht="12.75">
      <c r="B17" s="33"/>
      <c r="C17" t="s">
        <v>207</v>
      </c>
      <c r="D17" t="s">
        <v>6</v>
      </c>
      <c r="E17" t="s">
        <v>6</v>
      </c>
      <c r="F17" t="s">
        <v>6</v>
      </c>
      <c r="G17">
        <v>672.8562</v>
      </c>
      <c r="H17">
        <v>600.3244</v>
      </c>
      <c r="I17">
        <v>603.0055</v>
      </c>
      <c r="J17">
        <v>626.1357</v>
      </c>
      <c r="K17">
        <v>674.739</v>
      </c>
      <c r="L17">
        <v>728.4162</v>
      </c>
      <c r="M17">
        <v>728.3988</v>
      </c>
      <c r="N17">
        <v>728.3816</v>
      </c>
      <c r="O17">
        <v>728.4037</v>
      </c>
      <c r="P17">
        <v>728.432</v>
      </c>
      <c r="Q17">
        <v>728.4122</v>
      </c>
      <c r="R17">
        <v>728.4564</v>
      </c>
      <c r="S17">
        <v>728.4089</v>
      </c>
      <c r="T17" s="34"/>
    </row>
    <row r="18" spans="2:20" s="13" customFormat="1" ht="12.75">
      <c r="B18" s="33"/>
      <c r="C18" t="s">
        <v>208</v>
      </c>
      <c r="D18" t="s">
        <v>6</v>
      </c>
      <c r="E18" t="s">
        <v>6</v>
      </c>
      <c r="F18">
        <v>0</v>
      </c>
      <c r="G18">
        <v>0</v>
      </c>
      <c r="H18">
        <v>0</v>
      </c>
      <c r="I18">
        <v>0</v>
      </c>
      <c r="J18">
        <v>0</v>
      </c>
      <c r="K18">
        <v>0</v>
      </c>
      <c r="L18">
        <v>0</v>
      </c>
      <c r="M18">
        <v>0</v>
      </c>
      <c r="N18">
        <v>0</v>
      </c>
      <c r="O18">
        <v>0</v>
      </c>
      <c r="P18">
        <v>0</v>
      </c>
      <c r="Q18">
        <v>0</v>
      </c>
      <c r="R18">
        <v>0</v>
      </c>
      <c r="S18">
        <v>0</v>
      </c>
      <c r="T18" s="34"/>
    </row>
    <row r="19" spans="2:20" s="13" customFormat="1" ht="12.75">
      <c r="B19" s="33"/>
      <c r="C19" t="s">
        <v>209</v>
      </c>
      <c r="D19" t="s">
        <v>6</v>
      </c>
      <c r="E19" t="s">
        <v>6</v>
      </c>
      <c r="F19">
        <v>1018.8434</v>
      </c>
      <c r="G19">
        <v>992.7072</v>
      </c>
      <c r="H19">
        <v>1009.3674</v>
      </c>
      <c r="I19">
        <v>1004.6312</v>
      </c>
      <c r="J19">
        <v>1019.6586</v>
      </c>
      <c r="K19">
        <v>1052.5009</v>
      </c>
      <c r="L19">
        <v>1045.4282</v>
      </c>
      <c r="M19">
        <v>939.6161</v>
      </c>
      <c r="N19">
        <v>1077.8652</v>
      </c>
      <c r="O19">
        <v>1182.1177</v>
      </c>
      <c r="P19">
        <v>1121.4332</v>
      </c>
      <c r="Q19">
        <v>1084.3145</v>
      </c>
      <c r="R19">
        <v>1015.1748</v>
      </c>
      <c r="S19">
        <v>1092.9567</v>
      </c>
      <c r="T19" s="34"/>
    </row>
    <row r="20" spans="2:20" s="13" customFormat="1" ht="12.75">
      <c r="B20" s="33"/>
      <c r="C20" t="s">
        <v>210</v>
      </c>
      <c r="D20" t="s">
        <v>6</v>
      </c>
      <c r="E20" t="s">
        <v>6</v>
      </c>
      <c r="F20" t="s">
        <v>6</v>
      </c>
      <c r="G20">
        <v>365.9712</v>
      </c>
      <c r="H20">
        <v>367.8803</v>
      </c>
      <c r="I20">
        <v>353.3088</v>
      </c>
      <c r="J20">
        <v>389.3549</v>
      </c>
      <c r="K20">
        <v>317.4529</v>
      </c>
      <c r="L20">
        <v>313.2059</v>
      </c>
      <c r="M20">
        <v>315.4336</v>
      </c>
      <c r="N20">
        <v>315.8598</v>
      </c>
      <c r="O20">
        <v>303.9027</v>
      </c>
      <c r="P20">
        <v>303.8293</v>
      </c>
      <c r="Q20">
        <v>305.9023</v>
      </c>
      <c r="R20">
        <v>307.1242</v>
      </c>
      <c r="S20">
        <v>309.8853</v>
      </c>
      <c r="T20" s="34"/>
    </row>
    <row r="21" spans="2:20" s="13" customFormat="1" ht="12.75">
      <c r="B21" s="33"/>
      <c r="C21" t="s">
        <v>211</v>
      </c>
      <c r="D21">
        <v>404.355</v>
      </c>
      <c r="E21">
        <v>359.087</v>
      </c>
      <c r="F21">
        <v>281.447</v>
      </c>
      <c r="G21">
        <v>318.582</v>
      </c>
      <c r="H21">
        <v>393.629</v>
      </c>
      <c r="I21">
        <v>342.916</v>
      </c>
      <c r="J21">
        <v>471.585</v>
      </c>
      <c r="K21">
        <v>398.495</v>
      </c>
      <c r="L21">
        <v>466.048</v>
      </c>
      <c r="M21">
        <v>912.509</v>
      </c>
      <c r="N21">
        <v>733.249</v>
      </c>
      <c r="O21">
        <v>539.242</v>
      </c>
      <c r="P21">
        <v>513.835</v>
      </c>
      <c r="Q21">
        <v>829.103</v>
      </c>
      <c r="R21">
        <v>832.399</v>
      </c>
      <c r="S21">
        <v>751.388</v>
      </c>
      <c r="T21" s="34"/>
    </row>
    <row r="22" spans="2:20" s="13" customFormat="1" ht="12.75">
      <c r="B22" s="33"/>
      <c r="C22" t="s">
        <v>212</v>
      </c>
      <c r="D22" t="s">
        <v>6</v>
      </c>
      <c r="E22" t="s">
        <v>6</v>
      </c>
      <c r="F22">
        <v>1132</v>
      </c>
      <c r="G22">
        <v>1210.6923</v>
      </c>
      <c r="H22">
        <v>660.7308</v>
      </c>
      <c r="I22">
        <v>950.8788</v>
      </c>
      <c r="J22">
        <v>733.1277</v>
      </c>
      <c r="K22">
        <v>824.0175</v>
      </c>
      <c r="L22">
        <v>696.3766</v>
      </c>
      <c r="M22">
        <v>678.0571</v>
      </c>
      <c r="N22">
        <v>616.3659</v>
      </c>
      <c r="O22">
        <v>985.2344</v>
      </c>
      <c r="P22">
        <v>981.5902</v>
      </c>
      <c r="Q22">
        <v>771.4615</v>
      </c>
      <c r="R22">
        <v>749.7</v>
      </c>
      <c r="S22">
        <v>716.6321</v>
      </c>
      <c r="T22" s="34"/>
    </row>
    <row r="23" spans="2:20" s="13" customFormat="1" ht="12.75">
      <c r="B23" s="33"/>
      <c r="C23" t="s">
        <v>213</v>
      </c>
      <c r="D23" t="s">
        <v>6</v>
      </c>
      <c r="E23" t="s">
        <v>6</v>
      </c>
      <c r="F23">
        <v>837.3041</v>
      </c>
      <c r="G23">
        <v>876.5402</v>
      </c>
      <c r="H23">
        <v>977.6805</v>
      </c>
      <c r="I23">
        <v>988.5444</v>
      </c>
      <c r="J23">
        <v>860.5625</v>
      </c>
      <c r="K23">
        <v>849.1552</v>
      </c>
      <c r="L23">
        <v>1070.6739</v>
      </c>
      <c r="M23">
        <v>898.8882</v>
      </c>
      <c r="N23">
        <v>953.24</v>
      </c>
      <c r="O23">
        <v>1266.6329</v>
      </c>
      <c r="P23">
        <v>1268.3883</v>
      </c>
      <c r="Q23">
        <v>1272.5467</v>
      </c>
      <c r="R23">
        <v>1276.0755</v>
      </c>
      <c r="S23">
        <v>1276.0755</v>
      </c>
      <c r="T23" s="34"/>
    </row>
    <row r="24" spans="2:20" s="13" customFormat="1" ht="12.75">
      <c r="B24" s="33"/>
      <c r="C24" t="s">
        <v>214</v>
      </c>
      <c r="D24" t="s">
        <v>6</v>
      </c>
      <c r="E24" t="s">
        <v>6</v>
      </c>
      <c r="F24">
        <v>393.8405</v>
      </c>
      <c r="G24">
        <v>393.8761</v>
      </c>
      <c r="H24">
        <v>441.3664</v>
      </c>
      <c r="I24">
        <v>439.77</v>
      </c>
      <c r="J24">
        <v>438.4966</v>
      </c>
      <c r="K24">
        <v>437.2933</v>
      </c>
      <c r="L24">
        <v>442.459</v>
      </c>
      <c r="M24">
        <v>440.0592</v>
      </c>
      <c r="N24">
        <v>432.3315</v>
      </c>
      <c r="O24">
        <v>440.4417</v>
      </c>
      <c r="P24">
        <v>465.0652</v>
      </c>
      <c r="Q24">
        <v>476.4967</v>
      </c>
      <c r="R24">
        <v>479.9516</v>
      </c>
      <c r="S24">
        <v>487.4202</v>
      </c>
      <c r="T24" s="34"/>
    </row>
    <row r="25" spans="2:20" s="13" customFormat="1" ht="12.75">
      <c r="B25" s="33"/>
      <c r="C25" t="s">
        <v>356</v>
      </c>
      <c r="D25" t="s">
        <v>6</v>
      </c>
      <c r="E25" t="s">
        <v>6</v>
      </c>
      <c r="F25">
        <v>1059.1667</v>
      </c>
      <c r="G25">
        <v>1053.6667</v>
      </c>
      <c r="H25">
        <v>1052.5667</v>
      </c>
      <c r="I25">
        <v>1054.4286</v>
      </c>
      <c r="J25">
        <v>1053.6667</v>
      </c>
      <c r="K25">
        <v>1050.9167</v>
      </c>
      <c r="L25">
        <v>1055.0417</v>
      </c>
      <c r="M25">
        <v>1051.8148</v>
      </c>
      <c r="N25">
        <v>1051.8148</v>
      </c>
      <c r="O25">
        <v>1050.9167</v>
      </c>
      <c r="P25">
        <v>1085.4483</v>
      </c>
      <c r="Q25">
        <v>1085.4483</v>
      </c>
      <c r="R25">
        <v>1055.2745</v>
      </c>
      <c r="S25">
        <v>1026.1667</v>
      </c>
      <c r="T25" s="34"/>
    </row>
    <row r="26" spans="2:20" s="13" customFormat="1" ht="12.75">
      <c r="B26" s="33"/>
      <c r="C26" t="s">
        <v>215</v>
      </c>
      <c r="D26" t="s">
        <v>6</v>
      </c>
      <c r="E26" t="s">
        <v>6</v>
      </c>
      <c r="F26">
        <v>809.2446</v>
      </c>
      <c r="G26">
        <v>740.9047</v>
      </c>
      <c r="H26">
        <v>807.074</v>
      </c>
      <c r="I26">
        <v>810.2907</v>
      </c>
      <c r="J26">
        <v>794.0977</v>
      </c>
      <c r="K26">
        <v>814.7141</v>
      </c>
      <c r="L26">
        <v>805.438</v>
      </c>
      <c r="M26">
        <v>779.9352</v>
      </c>
      <c r="N26">
        <v>799.7855</v>
      </c>
      <c r="O26">
        <v>790.035</v>
      </c>
      <c r="P26">
        <v>698.2029</v>
      </c>
      <c r="Q26">
        <v>762.1393</v>
      </c>
      <c r="R26">
        <v>701.4482</v>
      </c>
      <c r="S26">
        <v>760.1557</v>
      </c>
      <c r="T26" s="34"/>
    </row>
    <row r="27" spans="2:20" s="13" customFormat="1" ht="12.75">
      <c r="B27" s="33"/>
      <c r="C27" t="s">
        <v>216</v>
      </c>
      <c r="D27" t="s">
        <v>6</v>
      </c>
      <c r="E27" t="s">
        <v>6</v>
      </c>
      <c r="F27">
        <v>794.3333</v>
      </c>
      <c r="G27">
        <v>680.8571</v>
      </c>
      <c r="H27">
        <v>907.8571</v>
      </c>
      <c r="I27">
        <v>847.3333</v>
      </c>
      <c r="J27">
        <v>794.375</v>
      </c>
      <c r="K27">
        <v>836.1579</v>
      </c>
      <c r="L27">
        <v>866.5909</v>
      </c>
      <c r="M27">
        <v>722.1364</v>
      </c>
      <c r="N27">
        <v>690.7391</v>
      </c>
      <c r="O27">
        <v>794.375</v>
      </c>
      <c r="P27">
        <v>762.6</v>
      </c>
      <c r="Q27">
        <v>762.6</v>
      </c>
      <c r="R27">
        <v>766.9655</v>
      </c>
      <c r="S27">
        <v>766.9655</v>
      </c>
      <c r="T27" s="34"/>
    </row>
    <row r="28" spans="2:20" s="13" customFormat="1" ht="12.75">
      <c r="B28" s="33"/>
      <c r="C28" t="s">
        <v>217</v>
      </c>
      <c r="D28" t="s">
        <v>6</v>
      </c>
      <c r="E28" t="s">
        <v>6</v>
      </c>
      <c r="F28">
        <v>364.7104</v>
      </c>
      <c r="G28">
        <v>356.887</v>
      </c>
      <c r="H28">
        <v>343.306</v>
      </c>
      <c r="I28">
        <v>322.1902</v>
      </c>
      <c r="J28">
        <v>349.898</v>
      </c>
      <c r="K28">
        <v>456.7344</v>
      </c>
      <c r="L28">
        <v>505.9611</v>
      </c>
      <c r="M28">
        <v>498.4062</v>
      </c>
      <c r="N28">
        <v>512.9546</v>
      </c>
      <c r="O28">
        <v>637.4678</v>
      </c>
      <c r="P28">
        <v>579.8051</v>
      </c>
      <c r="Q28">
        <v>596.2078</v>
      </c>
      <c r="R28">
        <v>525.148</v>
      </c>
      <c r="S28">
        <v>537.4099</v>
      </c>
      <c r="T28" s="34"/>
    </row>
    <row r="29" spans="2:20" s="13" customFormat="1" ht="12.75">
      <c r="B29" s="33"/>
      <c r="C29" t="s">
        <v>409</v>
      </c>
      <c r="D29" t="s">
        <v>6</v>
      </c>
      <c r="E29" t="s">
        <v>6</v>
      </c>
      <c r="F29" t="s">
        <v>6</v>
      </c>
      <c r="G29" t="s">
        <v>6</v>
      </c>
      <c r="H29" t="s">
        <v>6</v>
      </c>
      <c r="I29">
        <v>1816.2879</v>
      </c>
      <c r="J29">
        <v>1677.2351</v>
      </c>
      <c r="K29">
        <v>2501.9811</v>
      </c>
      <c r="L29">
        <v>2075.7447</v>
      </c>
      <c r="M29">
        <v>1764.8634</v>
      </c>
      <c r="N29">
        <v>1798.8404</v>
      </c>
      <c r="O29">
        <v>1940.584</v>
      </c>
      <c r="P29">
        <v>2077.3222</v>
      </c>
      <c r="Q29">
        <v>2011.0488</v>
      </c>
      <c r="R29">
        <v>1350.8562</v>
      </c>
      <c r="S29">
        <v>1269.4007</v>
      </c>
      <c r="T29" s="34"/>
    </row>
    <row r="30" spans="2:20" s="13" customFormat="1" ht="12.75">
      <c r="B30" s="33"/>
      <c r="C30" t="s">
        <v>218</v>
      </c>
      <c r="D30" t="s">
        <v>6</v>
      </c>
      <c r="E30" t="s">
        <v>6</v>
      </c>
      <c r="F30">
        <v>907.8571</v>
      </c>
      <c r="G30">
        <v>847.3333</v>
      </c>
      <c r="H30">
        <v>893.6563</v>
      </c>
      <c r="I30">
        <v>893.6563</v>
      </c>
      <c r="J30">
        <v>866.5758</v>
      </c>
      <c r="K30">
        <v>882.6389</v>
      </c>
      <c r="L30">
        <v>916.5769</v>
      </c>
      <c r="M30">
        <v>907.8571</v>
      </c>
      <c r="N30">
        <v>919.7895</v>
      </c>
      <c r="O30">
        <v>853.6418</v>
      </c>
      <c r="P30">
        <v>753.9746</v>
      </c>
      <c r="Q30">
        <v>733.2628</v>
      </c>
      <c r="R30">
        <v>599.9632</v>
      </c>
      <c r="S30">
        <v>698.5431</v>
      </c>
      <c r="T30" s="34"/>
    </row>
    <row r="31" spans="2:20" s="13" customFormat="1" ht="12.75">
      <c r="B31" s="33"/>
      <c r="C31" t="s">
        <v>219</v>
      </c>
      <c r="D31">
        <v>700.902</v>
      </c>
      <c r="E31">
        <v>691.913</v>
      </c>
      <c r="F31">
        <v>704.52</v>
      </c>
      <c r="G31">
        <v>700.929</v>
      </c>
      <c r="H31">
        <v>683.938</v>
      </c>
      <c r="I31">
        <v>623.724</v>
      </c>
      <c r="J31">
        <v>569.637</v>
      </c>
      <c r="K31">
        <v>608.799</v>
      </c>
      <c r="L31">
        <v>650.698</v>
      </c>
      <c r="M31">
        <v>612.266</v>
      </c>
      <c r="N31">
        <v>612.147</v>
      </c>
      <c r="O31">
        <v>686.228</v>
      </c>
      <c r="P31">
        <v>686.896</v>
      </c>
      <c r="Q31">
        <v>697.88</v>
      </c>
      <c r="R31">
        <v>661.22</v>
      </c>
      <c r="S31">
        <v>691.232</v>
      </c>
      <c r="T31" s="34"/>
    </row>
    <row r="32" spans="2:20" s="13" customFormat="1" ht="12.75">
      <c r="B32" s="33"/>
      <c r="C32" t="s">
        <v>220</v>
      </c>
      <c r="D32" t="s">
        <v>6</v>
      </c>
      <c r="E32" t="s">
        <v>6</v>
      </c>
      <c r="F32">
        <v>1090.0282</v>
      </c>
      <c r="G32">
        <v>1090.6849</v>
      </c>
      <c r="H32">
        <v>1091.0376</v>
      </c>
      <c r="I32">
        <v>1086.4234</v>
      </c>
      <c r="J32">
        <v>1069.6539</v>
      </c>
      <c r="K32">
        <v>1062.3298</v>
      </c>
      <c r="L32">
        <v>892.733</v>
      </c>
      <c r="M32">
        <v>759.9144</v>
      </c>
      <c r="N32">
        <v>678.2156</v>
      </c>
      <c r="O32">
        <v>720.028</v>
      </c>
      <c r="P32">
        <v>804.8238</v>
      </c>
      <c r="Q32">
        <v>728.1563</v>
      </c>
      <c r="R32">
        <v>769.6592</v>
      </c>
      <c r="S32">
        <v>714.0735</v>
      </c>
      <c r="T32" s="34"/>
    </row>
    <row r="33" spans="2:20" s="13" customFormat="1" ht="12.75">
      <c r="B33" s="33"/>
      <c r="C33" t="s">
        <v>340</v>
      </c>
      <c r="D33" t="s">
        <v>6</v>
      </c>
      <c r="E33" t="s">
        <v>6</v>
      </c>
      <c r="F33">
        <v>629.5477</v>
      </c>
      <c r="G33">
        <v>611.7949</v>
      </c>
      <c r="H33">
        <v>566.5324</v>
      </c>
      <c r="I33">
        <v>620.1817</v>
      </c>
      <c r="J33">
        <v>645.1562</v>
      </c>
      <c r="K33">
        <v>668.4464</v>
      </c>
      <c r="L33">
        <v>631.3483</v>
      </c>
      <c r="M33">
        <v>650.5949</v>
      </c>
      <c r="N33">
        <v>637.2764</v>
      </c>
      <c r="O33">
        <v>635.5132</v>
      </c>
      <c r="P33">
        <v>645.413</v>
      </c>
      <c r="Q33">
        <v>667.4825</v>
      </c>
      <c r="R33">
        <v>667.2919</v>
      </c>
      <c r="S33">
        <v>683.4683</v>
      </c>
      <c r="T33" s="34"/>
    </row>
    <row r="34" spans="2:20" s="13" customFormat="1" ht="12.75">
      <c r="B34" s="33"/>
      <c r="C34" t="s">
        <v>221</v>
      </c>
      <c r="D34" t="s">
        <v>6</v>
      </c>
      <c r="E34" t="s">
        <v>6</v>
      </c>
      <c r="F34">
        <v>623.9683</v>
      </c>
      <c r="G34">
        <v>609.8507</v>
      </c>
      <c r="H34">
        <v>565.2481</v>
      </c>
      <c r="I34">
        <v>618.8585</v>
      </c>
      <c r="J34">
        <v>644.3799</v>
      </c>
      <c r="K34">
        <v>667.5003</v>
      </c>
      <c r="L34">
        <v>630.793</v>
      </c>
      <c r="M34">
        <v>650.0317</v>
      </c>
      <c r="N34">
        <v>636.8269</v>
      </c>
      <c r="O34">
        <v>635.0777</v>
      </c>
      <c r="P34">
        <v>644.8087</v>
      </c>
      <c r="Q34">
        <v>667.1209</v>
      </c>
      <c r="R34">
        <v>666.9898</v>
      </c>
      <c r="S34">
        <v>683.0904</v>
      </c>
      <c r="T34" s="34"/>
    </row>
    <row r="35" spans="2:20" s="13" customFormat="1" ht="12.75">
      <c r="B35" s="33"/>
      <c r="C35" t="s">
        <v>222</v>
      </c>
      <c r="D35" t="s">
        <v>6</v>
      </c>
      <c r="E35" t="s">
        <v>6</v>
      </c>
      <c r="F35">
        <v>703.7792</v>
      </c>
      <c r="G35">
        <v>703.7159</v>
      </c>
      <c r="H35">
        <v>699.2602</v>
      </c>
      <c r="I35">
        <v>700.6141</v>
      </c>
      <c r="J35">
        <v>689.0183</v>
      </c>
      <c r="K35">
        <v>698.0179</v>
      </c>
      <c r="L35">
        <v>688.2485</v>
      </c>
      <c r="M35">
        <v>691.717</v>
      </c>
      <c r="N35">
        <v>694.9898</v>
      </c>
      <c r="O35">
        <v>680.355</v>
      </c>
      <c r="P35">
        <v>695.0527</v>
      </c>
      <c r="Q35">
        <v>704.7709</v>
      </c>
      <c r="R35">
        <v>720.267</v>
      </c>
      <c r="S35">
        <v>715.429</v>
      </c>
      <c r="T35" s="34"/>
    </row>
    <row r="36" spans="2:20" s="13" customFormat="1" ht="12.75">
      <c r="B36" s="33"/>
      <c r="C36" t="s">
        <v>223</v>
      </c>
      <c r="D36" t="s">
        <v>6</v>
      </c>
      <c r="E36" t="s">
        <v>6</v>
      </c>
      <c r="F36">
        <v>903.0252</v>
      </c>
      <c r="G36">
        <v>895.1371</v>
      </c>
      <c r="H36">
        <v>889.9856</v>
      </c>
      <c r="I36">
        <v>891.1496</v>
      </c>
      <c r="J36">
        <v>878.9885</v>
      </c>
      <c r="K36">
        <v>1083.3894</v>
      </c>
      <c r="L36">
        <v>889.3056</v>
      </c>
      <c r="M36">
        <v>873.6441</v>
      </c>
      <c r="N36">
        <v>864.1881</v>
      </c>
      <c r="O36">
        <v>864.1881</v>
      </c>
      <c r="P36">
        <v>861.3085</v>
      </c>
      <c r="Q36">
        <v>873.6441</v>
      </c>
      <c r="R36">
        <v>876.5614</v>
      </c>
      <c r="S36">
        <v>876.5614</v>
      </c>
      <c r="T36" s="34"/>
    </row>
    <row r="37" spans="2:20" s="13" customFormat="1" ht="12.75">
      <c r="B37" s="33"/>
      <c r="C37" t="s">
        <v>224</v>
      </c>
      <c r="D37" t="s">
        <v>6</v>
      </c>
      <c r="E37" t="s">
        <v>6</v>
      </c>
      <c r="F37">
        <v>794.25</v>
      </c>
      <c r="G37">
        <v>1059</v>
      </c>
      <c r="H37">
        <v>1588.5</v>
      </c>
      <c r="I37">
        <v>1588.5</v>
      </c>
      <c r="J37">
        <v>1588.5</v>
      </c>
      <c r="K37">
        <v>1588.5</v>
      </c>
      <c r="L37">
        <v>1588.5</v>
      </c>
      <c r="M37">
        <v>794.375</v>
      </c>
      <c r="N37">
        <v>0</v>
      </c>
      <c r="O37">
        <v>0</v>
      </c>
      <c r="P37">
        <v>0</v>
      </c>
      <c r="Q37">
        <v>0</v>
      </c>
      <c r="R37">
        <v>0</v>
      </c>
      <c r="S37">
        <v>0</v>
      </c>
      <c r="T37" s="34"/>
    </row>
    <row r="38" spans="2:20" s="13" customFormat="1" ht="12.75">
      <c r="B38" s="33"/>
      <c r="C38" t="s">
        <v>225</v>
      </c>
      <c r="D38" t="s">
        <v>6</v>
      </c>
      <c r="E38" t="s">
        <v>6</v>
      </c>
      <c r="F38">
        <v>993</v>
      </c>
      <c r="G38">
        <v>928.7059</v>
      </c>
      <c r="H38">
        <v>1219.1667</v>
      </c>
      <c r="I38">
        <v>1219.1667</v>
      </c>
      <c r="J38">
        <v>1219.1667</v>
      </c>
      <c r="K38">
        <v>1155</v>
      </c>
      <c r="L38">
        <v>1155</v>
      </c>
      <c r="M38">
        <v>1097.25</v>
      </c>
      <c r="N38">
        <v>1155</v>
      </c>
      <c r="O38">
        <v>1155</v>
      </c>
      <c r="P38">
        <v>1097.25</v>
      </c>
      <c r="Q38">
        <v>1045</v>
      </c>
      <c r="R38">
        <v>997.5</v>
      </c>
      <c r="S38">
        <v>954.1304</v>
      </c>
      <c r="T38" s="34"/>
    </row>
    <row r="39" spans="2:20" s="13" customFormat="1" ht="12.75">
      <c r="B39" s="33"/>
      <c r="C39" t="s">
        <v>226</v>
      </c>
      <c r="D39" t="s">
        <v>6</v>
      </c>
      <c r="E39" t="s">
        <v>6</v>
      </c>
      <c r="F39">
        <v>999.9333</v>
      </c>
      <c r="G39">
        <v>879.8629</v>
      </c>
      <c r="H39">
        <v>992.4903</v>
      </c>
      <c r="I39">
        <v>919.0412</v>
      </c>
      <c r="J39">
        <v>902.4142</v>
      </c>
      <c r="K39">
        <v>990.3874</v>
      </c>
      <c r="L39">
        <v>830.9955</v>
      </c>
      <c r="M39">
        <v>975.0526</v>
      </c>
      <c r="N39">
        <v>949.9333</v>
      </c>
      <c r="O39">
        <v>981.06</v>
      </c>
      <c r="P39">
        <v>936.8033</v>
      </c>
      <c r="Q39">
        <v>1119.8872</v>
      </c>
      <c r="R39">
        <v>743.6875</v>
      </c>
      <c r="S39">
        <v>818.9225</v>
      </c>
      <c r="T39" s="34"/>
    </row>
    <row r="40" spans="2:20" s="13" customFormat="1" ht="12.75">
      <c r="B40" s="33"/>
      <c r="C40" t="s">
        <v>227</v>
      </c>
      <c r="D40" t="s">
        <v>6</v>
      </c>
      <c r="E40" t="s">
        <v>6</v>
      </c>
      <c r="F40">
        <v>567.4476</v>
      </c>
      <c r="G40">
        <v>575.7328</v>
      </c>
      <c r="H40">
        <v>636.8677</v>
      </c>
      <c r="I40">
        <v>692.3036</v>
      </c>
      <c r="J40">
        <v>803.5925</v>
      </c>
      <c r="K40">
        <v>678.2943</v>
      </c>
      <c r="L40">
        <v>665.2246</v>
      </c>
      <c r="M40">
        <v>1068.6025</v>
      </c>
      <c r="N40">
        <v>970.0769</v>
      </c>
      <c r="O40">
        <v>970.0769</v>
      </c>
      <c r="P40">
        <v>970.0769</v>
      </c>
      <c r="Q40">
        <v>1042.6667</v>
      </c>
      <c r="R40">
        <v>893.7143</v>
      </c>
      <c r="S40">
        <v>635.4</v>
      </c>
      <c r="T40" s="34"/>
    </row>
    <row r="41" spans="2:20" s="13" customFormat="1" ht="12.75">
      <c r="B41" s="33"/>
      <c r="C41" t="s">
        <v>228</v>
      </c>
      <c r="D41" t="s">
        <v>6</v>
      </c>
      <c r="E41" t="s">
        <v>6</v>
      </c>
      <c r="F41">
        <v>534.4444</v>
      </c>
      <c r="G41">
        <v>630.3921</v>
      </c>
      <c r="H41">
        <v>444.42</v>
      </c>
      <c r="I41">
        <v>458.3007</v>
      </c>
      <c r="J41">
        <v>613.9628</v>
      </c>
      <c r="K41">
        <v>540.4828</v>
      </c>
      <c r="L41">
        <v>577.9041</v>
      </c>
      <c r="M41">
        <v>576.9291</v>
      </c>
      <c r="N41">
        <v>561.2838</v>
      </c>
      <c r="O41">
        <v>622.9021</v>
      </c>
      <c r="P41">
        <v>615.2864</v>
      </c>
      <c r="Q41">
        <v>610.5978</v>
      </c>
      <c r="R41">
        <v>561.2604</v>
      </c>
      <c r="S41">
        <v>533.7865</v>
      </c>
      <c r="T41" s="34"/>
    </row>
    <row r="42" spans="2:20" s="13" customFormat="1" ht="12.75">
      <c r="B42" s="33"/>
      <c r="C42" t="s">
        <v>229</v>
      </c>
      <c r="D42" t="s">
        <v>6</v>
      </c>
      <c r="E42" t="s">
        <v>6</v>
      </c>
      <c r="F42">
        <v>1018.0052</v>
      </c>
      <c r="G42">
        <v>1136.8974</v>
      </c>
      <c r="H42">
        <v>1180.7928</v>
      </c>
      <c r="I42">
        <v>1197.285</v>
      </c>
      <c r="J42">
        <v>1180.2721</v>
      </c>
      <c r="K42">
        <v>1184.1706</v>
      </c>
      <c r="L42">
        <v>1246.123</v>
      </c>
      <c r="M42">
        <v>1093.8153</v>
      </c>
      <c r="N42">
        <v>1083.7631</v>
      </c>
      <c r="O42">
        <v>1049.5959</v>
      </c>
      <c r="P42">
        <v>1156.0625</v>
      </c>
      <c r="Q42">
        <v>1200.7399</v>
      </c>
      <c r="R42">
        <v>1063.2753</v>
      </c>
      <c r="S42">
        <v>1012.5882</v>
      </c>
      <c r="T42" s="34"/>
    </row>
    <row r="43" spans="2:20" s="13" customFormat="1" ht="12.75">
      <c r="B43" s="33"/>
      <c r="C43" t="s">
        <v>230</v>
      </c>
      <c r="D43" t="s">
        <v>6</v>
      </c>
      <c r="E43" t="s">
        <v>6</v>
      </c>
      <c r="F43">
        <v>831.5226</v>
      </c>
      <c r="G43">
        <v>832.1483</v>
      </c>
      <c r="H43">
        <v>835.9188</v>
      </c>
      <c r="I43">
        <v>826.3528</v>
      </c>
      <c r="J43">
        <v>836.8214</v>
      </c>
      <c r="K43">
        <v>845.4575</v>
      </c>
      <c r="L43">
        <v>847.4798</v>
      </c>
      <c r="M43">
        <v>860.7655</v>
      </c>
      <c r="N43">
        <v>841.8991</v>
      </c>
      <c r="O43">
        <v>781.2295</v>
      </c>
      <c r="P43">
        <v>759.7197</v>
      </c>
      <c r="Q43">
        <v>837.3712</v>
      </c>
      <c r="R43">
        <v>776.4164</v>
      </c>
      <c r="S43">
        <v>792.5048</v>
      </c>
      <c r="T43" s="34"/>
    </row>
    <row r="44" spans="2:20" s="13" customFormat="1" ht="12.75">
      <c r="B44" s="33"/>
      <c r="C44" t="s">
        <v>231</v>
      </c>
      <c r="D44">
        <v>432.374</v>
      </c>
      <c r="E44">
        <v>434.96</v>
      </c>
      <c r="F44">
        <v>433.662</v>
      </c>
      <c r="G44">
        <v>351.264</v>
      </c>
      <c r="H44">
        <v>350.656</v>
      </c>
      <c r="I44">
        <v>353</v>
      </c>
      <c r="J44">
        <v>424.417</v>
      </c>
      <c r="K44">
        <v>505.295</v>
      </c>
      <c r="L44">
        <v>482.191</v>
      </c>
      <c r="M44">
        <v>553.719</v>
      </c>
      <c r="N44">
        <v>553.127</v>
      </c>
      <c r="O44">
        <v>475.011</v>
      </c>
      <c r="P44">
        <v>458.116</v>
      </c>
      <c r="Q44">
        <v>441.79</v>
      </c>
      <c r="R44">
        <v>408.37</v>
      </c>
      <c r="S44">
        <v>399.946</v>
      </c>
      <c r="T44" s="34"/>
    </row>
    <row r="45" spans="2:20" s="13" customFormat="1" ht="12.75">
      <c r="B45" s="33"/>
      <c r="C45" t="s">
        <v>232</v>
      </c>
      <c r="D45">
        <v>415.423</v>
      </c>
      <c r="E45">
        <v>411.991</v>
      </c>
      <c r="F45">
        <v>426.416</v>
      </c>
      <c r="G45">
        <v>427.354</v>
      </c>
      <c r="H45">
        <v>488.536</v>
      </c>
      <c r="I45">
        <v>552.154</v>
      </c>
      <c r="J45">
        <v>570.019</v>
      </c>
      <c r="K45">
        <v>597.256</v>
      </c>
      <c r="L45">
        <v>562.64</v>
      </c>
      <c r="M45">
        <v>588.906</v>
      </c>
      <c r="N45">
        <v>623.331</v>
      </c>
      <c r="O45">
        <v>561.308</v>
      </c>
      <c r="P45">
        <v>530.807</v>
      </c>
      <c r="Q45">
        <v>409.207</v>
      </c>
      <c r="R45">
        <v>403.808</v>
      </c>
      <c r="S45">
        <v>390.12</v>
      </c>
      <c r="T45" s="34"/>
    </row>
    <row r="46" spans="2:20" s="13" customFormat="1" ht="12.75">
      <c r="B46" s="33"/>
      <c r="C46" t="s">
        <v>233</v>
      </c>
      <c r="D46" t="s">
        <v>6</v>
      </c>
      <c r="E46" t="s">
        <v>6</v>
      </c>
      <c r="F46">
        <v>830.2653</v>
      </c>
      <c r="G46">
        <v>932.417</v>
      </c>
      <c r="H46">
        <v>941.1656</v>
      </c>
      <c r="I46">
        <v>997.9253</v>
      </c>
      <c r="J46">
        <v>861.0576</v>
      </c>
      <c r="K46">
        <v>861.7127</v>
      </c>
      <c r="L46">
        <v>926.8347</v>
      </c>
      <c r="M46">
        <v>1009.1596</v>
      </c>
      <c r="N46">
        <v>836.5746</v>
      </c>
      <c r="O46">
        <v>687.1701</v>
      </c>
      <c r="P46">
        <v>791.7764</v>
      </c>
      <c r="Q46">
        <v>657.0325</v>
      </c>
      <c r="R46">
        <v>620.2465</v>
      </c>
      <c r="S46">
        <v>649.6242</v>
      </c>
      <c r="T46" s="34"/>
    </row>
    <row r="47" spans="2:20" s="13" customFormat="1" ht="12.75">
      <c r="B47" s="33"/>
      <c r="C47" t="s">
        <v>234</v>
      </c>
      <c r="D47" t="s">
        <v>6</v>
      </c>
      <c r="E47" t="s">
        <v>6</v>
      </c>
      <c r="F47">
        <v>898.7912</v>
      </c>
      <c r="G47">
        <v>900.5097</v>
      </c>
      <c r="H47">
        <v>887.8987</v>
      </c>
      <c r="I47">
        <v>809.8039</v>
      </c>
      <c r="J47">
        <v>707.8695</v>
      </c>
      <c r="K47">
        <v>798.2766</v>
      </c>
      <c r="L47">
        <v>714.1245</v>
      </c>
      <c r="M47">
        <v>777.4146</v>
      </c>
      <c r="N47">
        <v>760.7289</v>
      </c>
      <c r="O47">
        <v>755.9128</v>
      </c>
      <c r="P47">
        <v>749.5661</v>
      </c>
      <c r="Q47">
        <v>738.6446</v>
      </c>
      <c r="R47">
        <v>697.7834</v>
      </c>
      <c r="S47">
        <v>719.9548</v>
      </c>
      <c r="T47" s="34"/>
    </row>
    <row r="48" spans="2:20" s="13" customFormat="1" ht="12.75">
      <c r="B48" s="33"/>
      <c r="C48" t="s">
        <v>235</v>
      </c>
      <c r="D48" t="s">
        <v>6</v>
      </c>
      <c r="E48" t="s">
        <v>6</v>
      </c>
      <c r="F48">
        <v>763.7564</v>
      </c>
      <c r="G48">
        <v>706.0492</v>
      </c>
      <c r="H48">
        <v>665.927</v>
      </c>
      <c r="I48">
        <v>659.9297</v>
      </c>
      <c r="J48">
        <v>649.4144</v>
      </c>
      <c r="K48">
        <v>696.5903</v>
      </c>
      <c r="L48">
        <v>677.5748</v>
      </c>
      <c r="M48">
        <v>767.4121</v>
      </c>
      <c r="N48">
        <v>708.1296</v>
      </c>
      <c r="O48">
        <v>697.4181</v>
      </c>
      <c r="P48">
        <v>773.0187</v>
      </c>
      <c r="Q48">
        <v>743.6316</v>
      </c>
      <c r="R48">
        <v>778.1169</v>
      </c>
      <c r="S48">
        <v>790.9358</v>
      </c>
      <c r="T48" s="34"/>
    </row>
    <row r="49" spans="2:20" s="13" customFormat="1" ht="12.75">
      <c r="B49" s="33"/>
      <c r="C49" t="s">
        <v>236</v>
      </c>
      <c r="D49" t="s">
        <v>6</v>
      </c>
      <c r="E49" t="s">
        <v>6</v>
      </c>
      <c r="F49">
        <v>1056.927</v>
      </c>
      <c r="G49">
        <v>923.8493</v>
      </c>
      <c r="H49">
        <v>918.9924</v>
      </c>
      <c r="I49">
        <v>938.1557</v>
      </c>
      <c r="J49">
        <v>808.0664</v>
      </c>
      <c r="K49">
        <v>799.4373</v>
      </c>
      <c r="L49">
        <v>788.2405</v>
      </c>
      <c r="M49">
        <v>737.5239</v>
      </c>
      <c r="N49">
        <v>592.7972</v>
      </c>
      <c r="O49">
        <v>672.0966</v>
      </c>
      <c r="P49">
        <v>652.5455</v>
      </c>
      <c r="Q49">
        <v>697.3778</v>
      </c>
      <c r="R49">
        <v>602.2873</v>
      </c>
      <c r="S49">
        <v>618.8182</v>
      </c>
      <c r="T49" s="34"/>
    </row>
    <row r="50" spans="2:20" s="13" customFormat="1" ht="12.75">
      <c r="B50" s="33"/>
      <c r="C50" t="s">
        <v>237</v>
      </c>
      <c r="D50" t="s">
        <v>6</v>
      </c>
      <c r="E50" t="s">
        <v>6</v>
      </c>
      <c r="F50">
        <v>1528.3425</v>
      </c>
      <c r="G50">
        <v>1396.1854</v>
      </c>
      <c r="H50">
        <v>1501.9068</v>
      </c>
      <c r="I50">
        <v>1463.5756</v>
      </c>
      <c r="J50">
        <v>1330.0777</v>
      </c>
      <c r="K50">
        <v>1004.2347</v>
      </c>
      <c r="L50">
        <v>691.0206</v>
      </c>
      <c r="M50">
        <v>703.5023</v>
      </c>
      <c r="N50">
        <v>716.9665</v>
      </c>
      <c r="O50">
        <v>752.4741</v>
      </c>
      <c r="P50">
        <v>661.2597</v>
      </c>
      <c r="Q50">
        <v>696.2138</v>
      </c>
      <c r="R50">
        <v>724.7128</v>
      </c>
      <c r="S50">
        <v>698.5833</v>
      </c>
      <c r="T50" s="34"/>
    </row>
    <row r="51" spans="2:20" s="13" customFormat="1" ht="12.75">
      <c r="B51" s="33"/>
      <c r="C51" t="s">
        <v>238</v>
      </c>
      <c r="D51" t="s">
        <v>6</v>
      </c>
      <c r="E51" t="s">
        <v>6</v>
      </c>
      <c r="F51">
        <v>586.172</v>
      </c>
      <c r="G51">
        <v>474.9454</v>
      </c>
      <c r="H51">
        <v>306.7734</v>
      </c>
      <c r="I51">
        <v>350.6152</v>
      </c>
      <c r="J51">
        <v>371.3082</v>
      </c>
      <c r="K51">
        <v>378.4964</v>
      </c>
      <c r="L51">
        <v>369.965</v>
      </c>
      <c r="M51">
        <v>369.7593</v>
      </c>
      <c r="N51">
        <v>367.2879</v>
      </c>
      <c r="O51">
        <v>414.0092</v>
      </c>
      <c r="P51">
        <v>407.6068</v>
      </c>
      <c r="Q51">
        <v>421.8737</v>
      </c>
      <c r="R51">
        <v>382.4214</v>
      </c>
      <c r="S51">
        <v>397.8901</v>
      </c>
      <c r="T51" s="34"/>
    </row>
    <row r="52" spans="2:20" s="13" customFormat="1" ht="12.75">
      <c r="B52" s="33"/>
      <c r="C52" t="s">
        <v>239</v>
      </c>
      <c r="D52" t="s">
        <v>6</v>
      </c>
      <c r="E52" t="s">
        <v>6</v>
      </c>
      <c r="F52">
        <v>882.6333</v>
      </c>
      <c r="G52">
        <v>661.9667</v>
      </c>
      <c r="H52">
        <v>655.1443</v>
      </c>
      <c r="I52">
        <v>641.9091</v>
      </c>
      <c r="J52">
        <v>683.3226</v>
      </c>
      <c r="K52">
        <v>860.5625</v>
      </c>
      <c r="L52">
        <v>860.5625</v>
      </c>
      <c r="M52">
        <v>836.1579</v>
      </c>
      <c r="N52">
        <v>828.913</v>
      </c>
      <c r="O52">
        <v>1003.4211</v>
      </c>
      <c r="P52">
        <v>756.5238</v>
      </c>
      <c r="Q52">
        <v>794.375</v>
      </c>
      <c r="R52">
        <v>882.6111</v>
      </c>
      <c r="S52">
        <v>1003.4211</v>
      </c>
      <c r="T52" s="34"/>
    </row>
    <row r="53" spans="2:20" s="13" customFormat="1" ht="12.75">
      <c r="B53" s="33"/>
      <c r="C53" t="s">
        <v>240</v>
      </c>
      <c r="D53">
        <v>342.631</v>
      </c>
      <c r="E53">
        <v>330.104</v>
      </c>
      <c r="F53">
        <v>317.517</v>
      </c>
      <c r="G53">
        <v>334.229</v>
      </c>
      <c r="H53">
        <v>329.615</v>
      </c>
      <c r="I53">
        <v>323.562</v>
      </c>
      <c r="J53">
        <v>331.435</v>
      </c>
      <c r="K53">
        <v>335.293</v>
      </c>
      <c r="L53">
        <v>319.735</v>
      </c>
      <c r="M53">
        <v>320.27</v>
      </c>
      <c r="N53">
        <v>324.174</v>
      </c>
      <c r="O53">
        <v>359.687</v>
      </c>
      <c r="P53">
        <v>345.598</v>
      </c>
      <c r="Q53">
        <v>384.406</v>
      </c>
      <c r="R53">
        <v>351.502</v>
      </c>
      <c r="S53">
        <v>345.456</v>
      </c>
      <c r="T53" s="34"/>
    </row>
    <row r="54" spans="2:20" s="13" customFormat="1" ht="12.75">
      <c r="B54" s="33"/>
      <c r="C54" t="s">
        <v>241</v>
      </c>
      <c r="D54">
        <v>605.494</v>
      </c>
      <c r="E54">
        <v>641.943</v>
      </c>
      <c r="F54">
        <v>591.589</v>
      </c>
      <c r="G54">
        <v>501.817</v>
      </c>
      <c r="H54">
        <v>463.519</v>
      </c>
      <c r="I54">
        <v>509</v>
      </c>
      <c r="J54">
        <v>522.114</v>
      </c>
      <c r="K54">
        <v>486.517</v>
      </c>
      <c r="L54">
        <v>568.129</v>
      </c>
      <c r="M54">
        <v>540.52</v>
      </c>
      <c r="N54">
        <v>237.371</v>
      </c>
      <c r="O54">
        <v>199.953</v>
      </c>
      <c r="P54">
        <v>189.893</v>
      </c>
      <c r="Q54">
        <v>273.414</v>
      </c>
      <c r="R54">
        <v>318.178</v>
      </c>
      <c r="S54">
        <v>530.487</v>
      </c>
      <c r="T54" s="34"/>
    </row>
    <row r="55" spans="2:20" s="9" customFormat="1" ht="12.75">
      <c r="B55" s="35"/>
      <c r="C55" t="s">
        <v>242</v>
      </c>
      <c r="D55" t="s">
        <v>6</v>
      </c>
      <c r="E55" t="s">
        <v>6</v>
      </c>
      <c r="F55">
        <v>1048.8738</v>
      </c>
      <c r="G55">
        <v>1107.7431</v>
      </c>
      <c r="H55">
        <v>805.5493</v>
      </c>
      <c r="I55">
        <v>803.4943</v>
      </c>
      <c r="J55">
        <v>851.6907</v>
      </c>
      <c r="K55">
        <v>838.7208</v>
      </c>
      <c r="L55">
        <v>887.8199</v>
      </c>
      <c r="M55">
        <v>846.4549</v>
      </c>
      <c r="N55">
        <v>777.4889</v>
      </c>
      <c r="O55">
        <v>648.1336</v>
      </c>
      <c r="P55">
        <v>680.6596</v>
      </c>
      <c r="Q55">
        <v>676.2857</v>
      </c>
      <c r="R55">
        <v>682.5958</v>
      </c>
      <c r="S55">
        <v>698.8916</v>
      </c>
      <c r="T55" s="40"/>
    </row>
    <row r="56" spans="2:20" ht="12.75">
      <c r="B56" s="22"/>
      <c r="C56" t="s">
        <v>243</v>
      </c>
      <c r="D56" t="s">
        <v>6</v>
      </c>
      <c r="E56" t="s">
        <v>6</v>
      </c>
      <c r="F56">
        <v>632.8632</v>
      </c>
      <c r="G56">
        <v>638.5026</v>
      </c>
      <c r="H56">
        <v>1150.2131</v>
      </c>
      <c r="I56">
        <v>1356.0993</v>
      </c>
      <c r="J56">
        <v>1060.8423</v>
      </c>
      <c r="K56">
        <v>1060.2066</v>
      </c>
      <c r="L56">
        <v>1061.2298</v>
      </c>
      <c r="M56">
        <v>1060.3815</v>
      </c>
      <c r="N56">
        <v>1058.3029</v>
      </c>
      <c r="O56">
        <v>3050.36</v>
      </c>
      <c r="P56">
        <v>2647.9</v>
      </c>
      <c r="Q56">
        <v>2647.9</v>
      </c>
      <c r="R56">
        <v>2647.881</v>
      </c>
      <c r="S56">
        <v>2647.8788</v>
      </c>
      <c r="T56" s="23"/>
    </row>
    <row r="57" spans="2:20" ht="12.75">
      <c r="B57" s="22"/>
      <c r="C57" t="s">
        <v>244</v>
      </c>
      <c r="D57">
        <v>500.314</v>
      </c>
      <c r="E57">
        <v>404.884</v>
      </c>
      <c r="F57">
        <v>400.965</v>
      </c>
      <c r="G57">
        <v>379.472</v>
      </c>
      <c r="H57">
        <v>475.199</v>
      </c>
      <c r="I57">
        <v>366.827</v>
      </c>
      <c r="J57">
        <v>314.893</v>
      </c>
      <c r="K57">
        <v>316.111</v>
      </c>
      <c r="L57">
        <v>322.438</v>
      </c>
      <c r="M57">
        <v>336.324</v>
      </c>
      <c r="N57">
        <v>440.079</v>
      </c>
      <c r="O57">
        <v>565.548</v>
      </c>
      <c r="P57">
        <v>473.385</v>
      </c>
      <c r="Q57">
        <v>496.529</v>
      </c>
      <c r="R57">
        <v>375.788</v>
      </c>
      <c r="S57">
        <v>717.777</v>
      </c>
      <c r="T57" s="23"/>
    </row>
    <row r="58" spans="2:20" ht="12.75">
      <c r="B58" s="22"/>
      <c r="C58" t="s">
        <v>245</v>
      </c>
      <c r="D58" t="s">
        <v>6</v>
      </c>
      <c r="E58" t="s">
        <v>6</v>
      </c>
      <c r="F58">
        <v>0</v>
      </c>
      <c r="G58">
        <v>866.5909</v>
      </c>
      <c r="H58">
        <v>794.3571</v>
      </c>
      <c r="I58">
        <v>836.1579</v>
      </c>
      <c r="J58">
        <v>1588.5</v>
      </c>
      <c r="K58">
        <v>817.0571</v>
      </c>
      <c r="L58">
        <v>980.874</v>
      </c>
      <c r="M58">
        <v>1464.9907</v>
      </c>
      <c r="N58">
        <v>923.602</v>
      </c>
      <c r="O58">
        <v>811.1135</v>
      </c>
      <c r="P58">
        <v>683.2173</v>
      </c>
      <c r="Q58">
        <v>873.7836</v>
      </c>
      <c r="R58">
        <v>665.4037</v>
      </c>
      <c r="S58">
        <v>948.0226</v>
      </c>
      <c r="T58" s="23"/>
    </row>
    <row r="59" spans="2:20" s="9" customFormat="1" ht="12.75">
      <c r="B59" s="35"/>
      <c r="C59" t="s">
        <v>246</v>
      </c>
      <c r="D59" t="s">
        <v>6</v>
      </c>
      <c r="E59" t="s">
        <v>6</v>
      </c>
      <c r="F59">
        <v>777.404</v>
      </c>
      <c r="G59">
        <v>777.1068</v>
      </c>
      <c r="H59">
        <v>755.1132</v>
      </c>
      <c r="I59">
        <v>769.6296</v>
      </c>
      <c r="J59">
        <v>755.6364</v>
      </c>
      <c r="K59">
        <v>776.5676</v>
      </c>
      <c r="L59">
        <v>769.6293</v>
      </c>
      <c r="M59">
        <v>769.6333</v>
      </c>
      <c r="N59">
        <v>763.472</v>
      </c>
      <c r="O59">
        <v>757.4127</v>
      </c>
      <c r="P59">
        <v>763.6667</v>
      </c>
      <c r="Q59">
        <v>758.1418</v>
      </c>
      <c r="R59">
        <v>769.6324</v>
      </c>
      <c r="S59">
        <v>743.0897</v>
      </c>
      <c r="T59" s="40"/>
    </row>
    <row r="60" spans="2:20" ht="12.75">
      <c r="B60" s="22"/>
      <c r="C60" t="s">
        <v>247</v>
      </c>
      <c r="D60">
        <v>749.695</v>
      </c>
      <c r="E60">
        <v>710.787</v>
      </c>
      <c r="F60">
        <v>761.729</v>
      </c>
      <c r="G60">
        <v>808.966</v>
      </c>
      <c r="H60">
        <v>758.238</v>
      </c>
      <c r="I60">
        <v>741.44</v>
      </c>
      <c r="J60">
        <v>755.397</v>
      </c>
      <c r="K60">
        <v>753.448</v>
      </c>
      <c r="L60">
        <v>750.469</v>
      </c>
      <c r="M60">
        <v>765.018</v>
      </c>
      <c r="N60">
        <v>735.73</v>
      </c>
      <c r="O60">
        <v>734.488</v>
      </c>
      <c r="P60">
        <v>747.982</v>
      </c>
      <c r="Q60">
        <v>753.716</v>
      </c>
      <c r="R60">
        <v>725.702</v>
      </c>
      <c r="S60">
        <v>718.228</v>
      </c>
      <c r="T60" s="182"/>
    </row>
    <row r="61" spans="2:20" ht="12.75">
      <c r="B61" s="22"/>
      <c r="C61" t="s">
        <v>248</v>
      </c>
      <c r="D61" t="s">
        <v>6</v>
      </c>
      <c r="E61" t="s">
        <v>6</v>
      </c>
      <c r="F61">
        <v>780.9454</v>
      </c>
      <c r="G61">
        <v>876.7773</v>
      </c>
      <c r="H61">
        <v>859.6328</v>
      </c>
      <c r="I61">
        <v>872.7531</v>
      </c>
      <c r="J61">
        <v>892.0563</v>
      </c>
      <c r="K61">
        <v>889</v>
      </c>
      <c r="L61">
        <v>923.597</v>
      </c>
      <c r="M61">
        <v>773.2098</v>
      </c>
      <c r="N61">
        <v>769.0248</v>
      </c>
      <c r="O61">
        <v>769.3621</v>
      </c>
      <c r="P61">
        <v>774.0461</v>
      </c>
      <c r="Q61">
        <v>774.3986</v>
      </c>
      <c r="R61">
        <v>774.5904</v>
      </c>
      <c r="S61">
        <v>810.6749</v>
      </c>
      <c r="T61" s="182"/>
    </row>
    <row r="62" spans="2:20" ht="12.75">
      <c r="B62" s="22"/>
      <c r="C62" t="s">
        <v>249</v>
      </c>
      <c r="D62" t="s">
        <v>6</v>
      </c>
      <c r="E62" t="s">
        <v>6</v>
      </c>
      <c r="F62">
        <v>1287.9902</v>
      </c>
      <c r="G62">
        <v>871.6333</v>
      </c>
      <c r="H62">
        <v>529.5833</v>
      </c>
      <c r="I62">
        <v>669.6322</v>
      </c>
      <c r="J62">
        <v>722.8108</v>
      </c>
      <c r="K62">
        <v>848.358</v>
      </c>
      <c r="L62">
        <v>704.8319</v>
      </c>
      <c r="M62">
        <v>688.314</v>
      </c>
      <c r="N62">
        <v>716.5303</v>
      </c>
      <c r="O62">
        <v>649.1125</v>
      </c>
      <c r="P62">
        <v>761.8502</v>
      </c>
      <c r="Q62">
        <v>611.0286</v>
      </c>
      <c r="R62">
        <v>573.2962</v>
      </c>
      <c r="S62">
        <v>587.2509</v>
      </c>
      <c r="T62" s="23"/>
    </row>
    <row r="63" spans="2:20" ht="12.75">
      <c r="B63" s="22"/>
      <c r="C63" t="s">
        <v>250</v>
      </c>
      <c r="D63" t="s">
        <v>6</v>
      </c>
      <c r="E63" t="s">
        <v>6</v>
      </c>
      <c r="F63">
        <v>622.7616</v>
      </c>
      <c r="G63">
        <v>533.0592</v>
      </c>
      <c r="H63">
        <v>620.3301</v>
      </c>
      <c r="I63">
        <v>845.1431</v>
      </c>
      <c r="J63">
        <v>702.6673</v>
      </c>
      <c r="K63">
        <v>792.4567</v>
      </c>
      <c r="L63">
        <v>871.605</v>
      </c>
      <c r="M63">
        <v>787.3738</v>
      </c>
      <c r="N63">
        <v>733.5007</v>
      </c>
      <c r="O63">
        <v>842.1586</v>
      </c>
      <c r="P63">
        <v>690.2359</v>
      </c>
      <c r="Q63">
        <v>681.6821</v>
      </c>
      <c r="R63">
        <v>874.6645</v>
      </c>
      <c r="S63">
        <v>618.1187</v>
      </c>
      <c r="T63" s="23"/>
    </row>
    <row r="64" spans="2:20" ht="12.75">
      <c r="B64" s="22"/>
      <c r="C64" t="s">
        <v>251</v>
      </c>
      <c r="D64" t="s">
        <v>6</v>
      </c>
      <c r="E64" t="s">
        <v>6</v>
      </c>
      <c r="F64">
        <v>969.2004</v>
      </c>
      <c r="G64">
        <v>736.0866</v>
      </c>
      <c r="H64">
        <v>827.222</v>
      </c>
      <c r="I64">
        <v>813.127</v>
      </c>
      <c r="J64">
        <v>768.653</v>
      </c>
      <c r="K64">
        <v>900.3667</v>
      </c>
      <c r="L64">
        <v>794.4515</v>
      </c>
      <c r="M64">
        <v>844.1016</v>
      </c>
      <c r="N64">
        <v>941.8516</v>
      </c>
      <c r="O64">
        <v>933.7829</v>
      </c>
      <c r="P64">
        <v>1010.619</v>
      </c>
      <c r="Q64">
        <v>863.2402</v>
      </c>
      <c r="R64">
        <v>818.0093</v>
      </c>
      <c r="S64">
        <v>830.5202</v>
      </c>
      <c r="T64" s="23"/>
    </row>
    <row r="65" spans="2:20" ht="12.75">
      <c r="B65" s="22"/>
      <c r="C65" t="s">
        <v>252</v>
      </c>
      <c r="D65">
        <v>460.949</v>
      </c>
      <c r="E65">
        <v>503.643</v>
      </c>
      <c r="F65">
        <v>531.303</v>
      </c>
      <c r="G65">
        <v>550.296</v>
      </c>
      <c r="H65">
        <v>559.492</v>
      </c>
      <c r="I65">
        <v>576.38</v>
      </c>
      <c r="J65">
        <v>551.285</v>
      </c>
      <c r="K65">
        <v>590.626</v>
      </c>
      <c r="L65">
        <v>595.288</v>
      </c>
      <c r="M65">
        <v>579.652</v>
      </c>
      <c r="N65">
        <v>601.673</v>
      </c>
      <c r="O65">
        <v>640.638</v>
      </c>
      <c r="P65">
        <v>558.887</v>
      </c>
      <c r="Q65">
        <v>576.671</v>
      </c>
      <c r="R65">
        <v>653.447</v>
      </c>
      <c r="S65">
        <v>584.32</v>
      </c>
      <c r="T65" s="23"/>
    </row>
    <row r="66" spans="2:20" ht="12.75">
      <c r="B66" s="22"/>
      <c r="C66" t="s">
        <v>253</v>
      </c>
      <c r="D66">
        <v>529.5</v>
      </c>
      <c r="E66">
        <v>453.857</v>
      </c>
      <c r="F66">
        <v>529.5</v>
      </c>
      <c r="G66">
        <v>336.388</v>
      </c>
      <c r="H66">
        <v>326.777</v>
      </c>
      <c r="I66">
        <v>496.474</v>
      </c>
      <c r="J66">
        <v>662.4</v>
      </c>
      <c r="K66">
        <v>654.698</v>
      </c>
      <c r="L66">
        <v>341.826</v>
      </c>
      <c r="M66">
        <v>328.674</v>
      </c>
      <c r="N66">
        <v>300.979</v>
      </c>
      <c r="O66">
        <v>332.477</v>
      </c>
      <c r="P66">
        <v>274.933</v>
      </c>
      <c r="Q66">
        <v>274.933</v>
      </c>
      <c r="R66">
        <v>794.25</v>
      </c>
      <c r="S66">
        <v>635.4</v>
      </c>
      <c r="T66" s="23"/>
    </row>
    <row r="67" spans="2:20" ht="12.75">
      <c r="B67" s="22"/>
      <c r="C67" t="s">
        <v>254</v>
      </c>
      <c r="D67" t="s">
        <v>6</v>
      </c>
      <c r="E67" t="s">
        <v>6</v>
      </c>
      <c r="F67">
        <v>1111.4645</v>
      </c>
      <c r="G67">
        <v>1108.56</v>
      </c>
      <c r="H67">
        <v>1103.0008</v>
      </c>
      <c r="I67">
        <v>1105.7096</v>
      </c>
      <c r="J67">
        <v>1105.9873</v>
      </c>
      <c r="K67">
        <v>1092.7026</v>
      </c>
      <c r="L67">
        <v>1081.8863</v>
      </c>
      <c r="M67">
        <v>1003.3719</v>
      </c>
      <c r="N67">
        <v>1036.8322</v>
      </c>
      <c r="O67">
        <v>1035.4146</v>
      </c>
      <c r="P67">
        <v>870.052</v>
      </c>
      <c r="Q67">
        <v>915.5132</v>
      </c>
      <c r="R67">
        <v>930.361</v>
      </c>
      <c r="S67">
        <v>813.3494</v>
      </c>
      <c r="T67" s="23"/>
    </row>
    <row r="68" spans="2:20" ht="12.75">
      <c r="B68" s="22"/>
      <c r="C68" t="s">
        <v>255</v>
      </c>
      <c r="D68" t="s">
        <v>6</v>
      </c>
      <c r="E68" t="s">
        <v>6</v>
      </c>
      <c r="F68">
        <v>714.3285</v>
      </c>
      <c r="G68">
        <v>948.1006</v>
      </c>
      <c r="H68">
        <v>759.9434</v>
      </c>
      <c r="I68">
        <v>684.8406</v>
      </c>
      <c r="J68">
        <v>865.1371</v>
      </c>
      <c r="K68">
        <v>821.7935</v>
      </c>
      <c r="L68">
        <v>860.6163</v>
      </c>
      <c r="M68">
        <v>737.4061</v>
      </c>
      <c r="N68">
        <v>786.5446</v>
      </c>
      <c r="O68">
        <v>692.9163</v>
      </c>
      <c r="P68">
        <v>713.6596</v>
      </c>
      <c r="Q68">
        <v>775.6387</v>
      </c>
      <c r="R68">
        <v>709.2182</v>
      </c>
      <c r="S68">
        <v>703.3333</v>
      </c>
      <c r="T68" s="23"/>
    </row>
    <row r="69" spans="2:20" ht="12.75">
      <c r="B69" s="22"/>
      <c r="C69" t="s">
        <v>256</v>
      </c>
      <c r="D69" t="s">
        <v>6</v>
      </c>
      <c r="E69" t="s">
        <v>6</v>
      </c>
      <c r="F69">
        <v>875.7043</v>
      </c>
      <c r="G69">
        <v>1012.7677</v>
      </c>
      <c r="H69">
        <v>970.473</v>
      </c>
      <c r="I69">
        <v>968.197</v>
      </c>
      <c r="J69">
        <v>933.1928</v>
      </c>
      <c r="K69">
        <v>960.0515</v>
      </c>
      <c r="L69">
        <v>1050.698</v>
      </c>
      <c r="M69">
        <v>1019.5371</v>
      </c>
      <c r="N69">
        <v>882.9843</v>
      </c>
      <c r="O69">
        <v>811.9466</v>
      </c>
      <c r="P69">
        <v>830.4025</v>
      </c>
      <c r="Q69">
        <v>815.8853</v>
      </c>
      <c r="R69">
        <v>810.4228</v>
      </c>
      <c r="S69">
        <v>830.1104</v>
      </c>
      <c r="T69" s="23"/>
    </row>
    <row r="70" spans="2:20" ht="12.75">
      <c r="B70" s="22"/>
      <c r="C70" t="s">
        <v>257</v>
      </c>
      <c r="D70" t="s">
        <v>6</v>
      </c>
      <c r="E70" t="s">
        <v>6</v>
      </c>
      <c r="F70">
        <v>608.7722</v>
      </c>
      <c r="G70">
        <v>637.0422</v>
      </c>
      <c r="H70">
        <v>738.0074</v>
      </c>
      <c r="I70">
        <v>712.3083</v>
      </c>
      <c r="J70">
        <v>712.3083</v>
      </c>
      <c r="K70">
        <v>706.9693</v>
      </c>
      <c r="L70">
        <v>691.1392</v>
      </c>
      <c r="M70">
        <v>690.836</v>
      </c>
      <c r="N70">
        <v>745.3167</v>
      </c>
      <c r="O70">
        <v>828.6937</v>
      </c>
      <c r="P70">
        <v>762.7662</v>
      </c>
      <c r="Q70">
        <v>799.128</v>
      </c>
      <c r="R70">
        <v>713.4147</v>
      </c>
      <c r="S70">
        <v>711.5674</v>
      </c>
      <c r="T70" s="23"/>
    </row>
    <row r="71" spans="2:20" ht="12.75">
      <c r="B71" s="22"/>
      <c r="C71" t="s">
        <v>258</v>
      </c>
      <c r="D71">
        <v>759.758</v>
      </c>
      <c r="E71">
        <v>729.574</v>
      </c>
      <c r="F71">
        <v>736.571</v>
      </c>
      <c r="G71">
        <v>769.947</v>
      </c>
      <c r="H71">
        <v>729.402</v>
      </c>
      <c r="I71">
        <v>739.699</v>
      </c>
      <c r="J71">
        <v>742.095</v>
      </c>
      <c r="K71">
        <v>750.792</v>
      </c>
      <c r="L71">
        <v>726.391</v>
      </c>
      <c r="M71">
        <v>715.392</v>
      </c>
      <c r="N71">
        <v>699.117</v>
      </c>
      <c r="O71">
        <v>739.703</v>
      </c>
      <c r="P71">
        <v>762.691</v>
      </c>
      <c r="Q71">
        <v>795.474</v>
      </c>
      <c r="R71">
        <v>770.306</v>
      </c>
      <c r="S71">
        <v>744.149</v>
      </c>
      <c r="T71" s="23"/>
    </row>
    <row r="72" spans="2:20" ht="12.75">
      <c r="B72" s="22"/>
      <c r="C72" t="s">
        <v>259</v>
      </c>
      <c r="D72" t="s">
        <v>6</v>
      </c>
      <c r="E72" t="s">
        <v>6</v>
      </c>
      <c r="F72">
        <v>771.4475</v>
      </c>
      <c r="G72">
        <v>763.0499</v>
      </c>
      <c r="H72">
        <v>761.1173</v>
      </c>
      <c r="I72">
        <v>776.6869</v>
      </c>
      <c r="J72">
        <v>780.4232</v>
      </c>
      <c r="K72">
        <v>757.8215</v>
      </c>
      <c r="L72">
        <v>557.1473</v>
      </c>
      <c r="M72">
        <v>603.3112</v>
      </c>
      <c r="N72">
        <v>577.635</v>
      </c>
      <c r="O72">
        <v>518.1501</v>
      </c>
      <c r="P72">
        <v>730.4713</v>
      </c>
      <c r="Q72">
        <v>695.1642</v>
      </c>
      <c r="R72">
        <v>721.2255</v>
      </c>
      <c r="S72">
        <v>647.3338</v>
      </c>
      <c r="T72" s="23"/>
    </row>
    <row r="73" spans="2:20" ht="12.75">
      <c r="B73" s="22"/>
      <c r="C73" t="s">
        <v>260</v>
      </c>
      <c r="D73">
        <v>674.96</v>
      </c>
      <c r="E73">
        <v>673.719</v>
      </c>
      <c r="F73">
        <v>666.597</v>
      </c>
      <c r="G73">
        <v>664.038</v>
      </c>
      <c r="H73">
        <v>658.002</v>
      </c>
      <c r="I73">
        <v>665.953</v>
      </c>
      <c r="J73">
        <v>663.542</v>
      </c>
      <c r="K73">
        <v>660.868</v>
      </c>
      <c r="L73">
        <v>657.621</v>
      </c>
      <c r="M73">
        <v>668.031</v>
      </c>
      <c r="N73">
        <v>705.912</v>
      </c>
      <c r="O73">
        <v>708.324</v>
      </c>
      <c r="P73">
        <v>642.242</v>
      </c>
      <c r="Q73">
        <v>692.721</v>
      </c>
      <c r="R73">
        <v>490.763</v>
      </c>
      <c r="S73">
        <v>473.52</v>
      </c>
      <c r="T73" s="23"/>
    </row>
    <row r="74" spans="2:20" ht="12.75">
      <c r="B74" s="22"/>
      <c r="C74" t="s">
        <v>261</v>
      </c>
      <c r="D74" t="s">
        <v>6</v>
      </c>
      <c r="E74" t="s">
        <v>6</v>
      </c>
      <c r="F74">
        <v>935.1157</v>
      </c>
      <c r="G74">
        <v>1308.2527</v>
      </c>
      <c r="H74">
        <v>876.8066</v>
      </c>
      <c r="I74">
        <v>922.6943</v>
      </c>
      <c r="J74">
        <v>860.471</v>
      </c>
      <c r="K74">
        <v>860.7854</v>
      </c>
      <c r="L74">
        <v>859.6897</v>
      </c>
      <c r="M74">
        <v>850.7467</v>
      </c>
      <c r="N74">
        <v>848.6576</v>
      </c>
      <c r="O74">
        <v>844.1283</v>
      </c>
      <c r="P74">
        <v>826.1969</v>
      </c>
      <c r="Q74">
        <v>819.5806</v>
      </c>
      <c r="R74">
        <v>813.2324</v>
      </c>
      <c r="S74">
        <v>738.8327</v>
      </c>
      <c r="T74" s="23"/>
    </row>
    <row r="75" spans="2:20" ht="12.75">
      <c r="B75" s="22"/>
      <c r="C75" t="s">
        <v>262</v>
      </c>
      <c r="D75">
        <v>610.854</v>
      </c>
      <c r="E75">
        <v>611.484</v>
      </c>
      <c r="F75">
        <v>615.268</v>
      </c>
      <c r="G75">
        <v>624.392</v>
      </c>
      <c r="H75">
        <v>620.241</v>
      </c>
      <c r="I75">
        <v>622.567</v>
      </c>
      <c r="J75">
        <v>617.006</v>
      </c>
      <c r="K75">
        <v>606.87</v>
      </c>
      <c r="L75">
        <v>602.164</v>
      </c>
      <c r="M75">
        <v>592.503</v>
      </c>
      <c r="N75">
        <v>585.527</v>
      </c>
      <c r="O75">
        <v>581.349</v>
      </c>
      <c r="P75">
        <v>574.335</v>
      </c>
      <c r="Q75">
        <v>568.445</v>
      </c>
      <c r="R75">
        <v>562.051</v>
      </c>
      <c r="S75">
        <v>578.849</v>
      </c>
      <c r="T75" s="23"/>
    </row>
    <row r="76" spans="2:20" ht="12.75">
      <c r="B76" s="22"/>
      <c r="C76" t="s">
        <v>263</v>
      </c>
      <c r="D76" t="s">
        <v>6</v>
      </c>
      <c r="E76" t="s">
        <v>6</v>
      </c>
      <c r="F76">
        <v>939.0499</v>
      </c>
      <c r="G76">
        <v>904.8721</v>
      </c>
      <c r="H76">
        <v>869.8554</v>
      </c>
      <c r="I76">
        <v>860.2601</v>
      </c>
      <c r="J76">
        <v>832.5531</v>
      </c>
      <c r="K76">
        <v>820.5558</v>
      </c>
      <c r="L76">
        <v>813.5308</v>
      </c>
      <c r="M76">
        <v>756.4373</v>
      </c>
      <c r="N76">
        <v>717.1655</v>
      </c>
      <c r="O76">
        <v>715.822</v>
      </c>
      <c r="P76">
        <v>754.9957</v>
      </c>
      <c r="Q76">
        <v>685.7308</v>
      </c>
      <c r="R76">
        <v>753.2215</v>
      </c>
      <c r="S76">
        <v>772.1988</v>
      </c>
      <c r="T76" s="23"/>
    </row>
    <row r="77" spans="2:20" ht="12.75">
      <c r="B77" s="22"/>
      <c r="C77" t="s">
        <v>264</v>
      </c>
      <c r="D77" t="s">
        <v>6</v>
      </c>
      <c r="E77" t="s">
        <v>6</v>
      </c>
      <c r="F77">
        <v>1180.8037</v>
      </c>
      <c r="G77">
        <v>1078.7403</v>
      </c>
      <c r="H77">
        <v>1409.4836</v>
      </c>
      <c r="I77">
        <v>1038.2101</v>
      </c>
      <c r="J77">
        <v>1147.3386</v>
      </c>
      <c r="K77">
        <v>997.76</v>
      </c>
      <c r="L77">
        <v>853.9534</v>
      </c>
      <c r="M77">
        <v>689.5405</v>
      </c>
      <c r="N77">
        <v>1113.8186</v>
      </c>
      <c r="O77">
        <v>732.3888</v>
      </c>
      <c r="P77">
        <v>733.2634</v>
      </c>
      <c r="Q77">
        <v>730.8447</v>
      </c>
      <c r="R77">
        <v>728.5458</v>
      </c>
      <c r="S77">
        <v>755.1836</v>
      </c>
      <c r="T77" s="23"/>
    </row>
    <row r="78" spans="2:20" ht="12.75">
      <c r="B78" s="22"/>
      <c r="C78" t="s">
        <v>265</v>
      </c>
      <c r="D78" t="s">
        <v>6</v>
      </c>
      <c r="E78" t="s">
        <v>6</v>
      </c>
      <c r="F78">
        <v>1476.0544</v>
      </c>
      <c r="G78">
        <v>1869.3588</v>
      </c>
      <c r="H78">
        <v>1463.081</v>
      </c>
      <c r="I78">
        <v>728.4724</v>
      </c>
      <c r="J78">
        <v>965.4545</v>
      </c>
      <c r="K78">
        <v>638.6242</v>
      </c>
      <c r="L78">
        <v>1599.9555</v>
      </c>
      <c r="M78">
        <v>1252.5783</v>
      </c>
      <c r="N78">
        <v>1083.0756</v>
      </c>
      <c r="O78">
        <v>1198.0106</v>
      </c>
      <c r="P78">
        <v>1160.0751</v>
      </c>
      <c r="Q78">
        <v>1123.9393</v>
      </c>
      <c r="R78">
        <v>1069.2956</v>
      </c>
      <c r="S78">
        <v>1040.4181</v>
      </c>
      <c r="T78" s="23"/>
    </row>
    <row r="79" spans="2:20" ht="12.75">
      <c r="B79" s="22"/>
      <c r="C79" t="s">
        <v>266</v>
      </c>
      <c r="D79" t="s">
        <v>6</v>
      </c>
      <c r="E79" t="s">
        <v>6</v>
      </c>
      <c r="F79">
        <v>1311.8125</v>
      </c>
      <c r="G79">
        <v>1266.5862</v>
      </c>
      <c r="H79">
        <v>1339.1563</v>
      </c>
      <c r="I79">
        <v>1378.4448</v>
      </c>
      <c r="J79">
        <v>1379.5131</v>
      </c>
      <c r="K79">
        <v>1379.5131</v>
      </c>
      <c r="L79">
        <v>1379.5131</v>
      </c>
      <c r="M79">
        <v>1379.5131</v>
      </c>
      <c r="N79">
        <v>1378.9624</v>
      </c>
      <c r="O79">
        <v>1379.3976</v>
      </c>
      <c r="P79">
        <v>1378.3531</v>
      </c>
      <c r="Q79">
        <v>1378.6302</v>
      </c>
      <c r="R79">
        <v>1378.5361</v>
      </c>
      <c r="S79">
        <v>1378.8838</v>
      </c>
      <c r="T79" s="23"/>
    </row>
    <row r="80" spans="2:20" s="9" customFormat="1" ht="12.75">
      <c r="B80" s="35"/>
      <c r="C80" t="s">
        <v>267</v>
      </c>
      <c r="D80">
        <v>725.117</v>
      </c>
      <c r="E80">
        <v>701.683</v>
      </c>
      <c r="F80">
        <v>674.317</v>
      </c>
      <c r="G80">
        <v>643.37</v>
      </c>
      <c r="H80">
        <v>593.719</v>
      </c>
      <c r="I80">
        <v>647.552</v>
      </c>
      <c r="J80">
        <v>588.001</v>
      </c>
      <c r="K80">
        <v>700.079</v>
      </c>
      <c r="L80">
        <v>611.911</v>
      </c>
      <c r="M80">
        <v>653.94</v>
      </c>
      <c r="N80">
        <v>590.131</v>
      </c>
      <c r="O80">
        <v>627.55</v>
      </c>
      <c r="P80">
        <v>388.199</v>
      </c>
      <c r="Q80">
        <v>379.557</v>
      </c>
      <c r="R80">
        <v>300.444</v>
      </c>
      <c r="S80">
        <v>312.384</v>
      </c>
      <c r="T80" s="40"/>
    </row>
    <row r="81" spans="2:20" ht="12.75">
      <c r="B81" s="22"/>
      <c r="C81" t="s">
        <v>268</v>
      </c>
      <c r="D81" t="s">
        <v>6</v>
      </c>
      <c r="E81" t="s">
        <v>6</v>
      </c>
      <c r="F81">
        <v>714.8888</v>
      </c>
      <c r="G81">
        <v>722.6082</v>
      </c>
      <c r="H81">
        <v>719.7013</v>
      </c>
      <c r="I81">
        <v>733.9055</v>
      </c>
      <c r="J81">
        <v>749.0862</v>
      </c>
      <c r="K81">
        <v>752.9476</v>
      </c>
      <c r="L81">
        <v>724.885</v>
      </c>
      <c r="M81">
        <v>729.808</v>
      </c>
      <c r="N81">
        <v>745.6295</v>
      </c>
      <c r="O81">
        <v>721.6876</v>
      </c>
      <c r="P81">
        <v>667.1138</v>
      </c>
      <c r="Q81">
        <v>699.9025</v>
      </c>
      <c r="R81">
        <v>794.7661</v>
      </c>
      <c r="S81">
        <v>846.8746</v>
      </c>
      <c r="T81" s="182"/>
    </row>
    <row r="82" spans="2:20" ht="12.75">
      <c r="B82" s="22"/>
      <c r="C82" t="s">
        <v>269</v>
      </c>
      <c r="D82" t="s">
        <v>6</v>
      </c>
      <c r="E82" t="s">
        <v>6</v>
      </c>
      <c r="F82">
        <v>0</v>
      </c>
      <c r="G82">
        <v>0</v>
      </c>
      <c r="H82">
        <v>0</v>
      </c>
      <c r="I82">
        <v>0</v>
      </c>
      <c r="J82">
        <v>0</v>
      </c>
      <c r="K82">
        <v>0</v>
      </c>
      <c r="L82">
        <v>0</v>
      </c>
      <c r="M82">
        <v>0</v>
      </c>
      <c r="N82">
        <v>0</v>
      </c>
      <c r="O82">
        <v>0</v>
      </c>
      <c r="P82">
        <v>0</v>
      </c>
      <c r="Q82">
        <v>0</v>
      </c>
      <c r="R82">
        <v>0</v>
      </c>
      <c r="S82">
        <v>0</v>
      </c>
      <c r="T82" s="23"/>
    </row>
    <row r="83" spans="2:20" ht="12.75">
      <c r="B83" s="22"/>
      <c r="C83" t="s">
        <v>270</v>
      </c>
      <c r="D83" t="s">
        <v>6</v>
      </c>
      <c r="E83" t="s">
        <v>6</v>
      </c>
      <c r="F83">
        <v>350.5913</v>
      </c>
      <c r="G83">
        <v>341.1311</v>
      </c>
      <c r="H83">
        <v>341.3695</v>
      </c>
      <c r="I83">
        <v>342.8437</v>
      </c>
      <c r="J83">
        <v>349.6254</v>
      </c>
      <c r="K83">
        <v>347.035</v>
      </c>
      <c r="L83">
        <v>348.8548</v>
      </c>
      <c r="M83">
        <v>367.7594</v>
      </c>
      <c r="N83">
        <v>377.8959</v>
      </c>
      <c r="O83">
        <v>359.0959</v>
      </c>
      <c r="P83">
        <v>340.2636</v>
      </c>
      <c r="Q83">
        <v>356.9134</v>
      </c>
      <c r="R83">
        <v>374.1115</v>
      </c>
      <c r="S83">
        <v>352.3588</v>
      </c>
      <c r="T83" s="23"/>
    </row>
    <row r="84" spans="2:20" ht="12.75">
      <c r="B84" s="22"/>
      <c r="C84" t="s">
        <v>271</v>
      </c>
      <c r="D84" t="s">
        <v>6</v>
      </c>
      <c r="E84" t="s">
        <v>6</v>
      </c>
      <c r="F84">
        <v>807.217</v>
      </c>
      <c r="G84">
        <v>835.6692</v>
      </c>
      <c r="H84">
        <v>792.3657</v>
      </c>
      <c r="I84">
        <v>752.3867</v>
      </c>
      <c r="J84">
        <v>797.7555</v>
      </c>
      <c r="K84">
        <v>771.4011</v>
      </c>
      <c r="L84">
        <v>864.6698</v>
      </c>
      <c r="M84">
        <v>849.0539</v>
      </c>
      <c r="N84">
        <v>777.7425</v>
      </c>
      <c r="O84">
        <v>782.9633</v>
      </c>
      <c r="P84">
        <v>775.9705</v>
      </c>
      <c r="Q84">
        <v>813.6826</v>
      </c>
      <c r="R84">
        <v>634.1807</v>
      </c>
      <c r="S84">
        <v>744.2352</v>
      </c>
      <c r="T84" s="23"/>
    </row>
    <row r="85" spans="2:20" ht="12.75">
      <c r="B85" s="22"/>
      <c r="C85" t="s">
        <v>272</v>
      </c>
      <c r="D85" t="s">
        <v>6</v>
      </c>
      <c r="E85" t="s">
        <v>6</v>
      </c>
      <c r="F85">
        <v>736.0809</v>
      </c>
      <c r="G85">
        <v>725.8878</v>
      </c>
      <c r="H85">
        <v>877.583</v>
      </c>
      <c r="I85">
        <v>1290.4791</v>
      </c>
      <c r="J85">
        <v>1222.5535</v>
      </c>
      <c r="K85">
        <v>1195.1689</v>
      </c>
      <c r="L85">
        <v>1194.5084</v>
      </c>
      <c r="M85">
        <v>1194.1726</v>
      </c>
      <c r="N85">
        <v>1143.8976</v>
      </c>
      <c r="O85">
        <v>1131.1519</v>
      </c>
      <c r="P85">
        <v>1089.3066</v>
      </c>
      <c r="Q85">
        <v>1067.2557</v>
      </c>
      <c r="R85">
        <v>943.0472</v>
      </c>
      <c r="S85">
        <v>992.4332</v>
      </c>
      <c r="T85" s="23"/>
    </row>
    <row r="86" spans="2:20" ht="12.75">
      <c r="B86" s="22"/>
      <c r="C86" t="s">
        <v>273</v>
      </c>
      <c r="D86" t="s">
        <v>6</v>
      </c>
      <c r="E86" t="s">
        <v>6</v>
      </c>
      <c r="F86">
        <v>372.3956</v>
      </c>
      <c r="G86">
        <v>381.4919</v>
      </c>
      <c r="H86">
        <v>358.6859</v>
      </c>
      <c r="I86">
        <v>348.7248</v>
      </c>
      <c r="J86">
        <v>373.0211</v>
      </c>
      <c r="K86">
        <v>356.9911</v>
      </c>
      <c r="L86">
        <v>371.1884</v>
      </c>
      <c r="M86">
        <v>374.4762</v>
      </c>
      <c r="N86">
        <v>362.6558</v>
      </c>
      <c r="O86">
        <v>365.9069</v>
      </c>
      <c r="P86">
        <v>362.5525</v>
      </c>
      <c r="Q86">
        <v>386.6449</v>
      </c>
      <c r="R86">
        <v>363.4604</v>
      </c>
      <c r="S86">
        <v>334.57</v>
      </c>
      <c r="T86" s="23"/>
    </row>
    <row r="87" spans="2:20" ht="12.75">
      <c r="B87" s="22"/>
      <c r="C87" t="s">
        <v>274</v>
      </c>
      <c r="D87">
        <v>1026.222</v>
      </c>
      <c r="E87">
        <v>947.231</v>
      </c>
      <c r="F87">
        <v>989.518</v>
      </c>
      <c r="G87">
        <v>972.158</v>
      </c>
      <c r="H87">
        <v>1026.2</v>
      </c>
      <c r="I87">
        <v>1231.4</v>
      </c>
      <c r="J87">
        <v>1267.647</v>
      </c>
      <c r="K87">
        <v>947.231</v>
      </c>
      <c r="L87">
        <v>0</v>
      </c>
      <c r="M87">
        <v>0</v>
      </c>
      <c r="N87">
        <v>0</v>
      </c>
      <c r="O87">
        <v>0</v>
      </c>
      <c r="P87">
        <v>0</v>
      </c>
      <c r="Q87">
        <v>0</v>
      </c>
      <c r="R87">
        <v>0</v>
      </c>
      <c r="S87">
        <v>0</v>
      </c>
      <c r="T87" s="23"/>
    </row>
    <row r="88" spans="2:20" ht="12.75">
      <c r="B88" s="22"/>
      <c r="C88" t="s">
        <v>410</v>
      </c>
      <c r="D88" t="s">
        <v>6</v>
      </c>
      <c r="E88" t="s">
        <v>6</v>
      </c>
      <c r="F88">
        <v>379.8082</v>
      </c>
      <c r="G88">
        <v>323.092</v>
      </c>
      <c r="H88">
        <v>332.8936</v>
      </c>
      <c r="I88">
        <v>377.6341</v>
      </c>
      <c r="J88">
        <v>504.3146</v>
      </c>
      <c r="K88">
        <v>421.1549</v>
      </c>
      <c r="L88">
        <v>357.3232</v>
      </c>
      <c r="M88">
        <v>345.9648</v>
      </c>
      <c r="N88">
        <v>436.2819</v>
      </c>
      <c r="O88">
        <v>378.5314</v>
      </c>
      <c r="P88">
        <v>383.917</v>
      </c>
      <c r="Q88">
        <v>330.1653</v>
      </c>
      <c r="R88">
        <v>335.4046</v>
      </c>
      <c r="S88">
        <v>328.2483</v>
      </c>
      <c r="T88" s="23"/>
    </row>
    <row r="89" spans="2:20" ht="12.75">
      <c r="B89" s="22"/>
      <c r="C89" t="s">
        <v>275</v>
      </c>
      <c r="D89" t="s">
        <v>6</v>
      </c>
      <c r="E89" t="s">
        <v>6</v>
      </c>
      <c r="F89">
        <v>838.4595</v>
      </c>
      <c r="G89">
        <v>826.5268</v>
      </c>
      <c r="H89">
        <v>796.2701</v>
      </c>
      <c r="I89">
        <v>777.7723</v>
      </c>
      <c r="J89">
        <v>753.2137</v>
      </c>
      <c r="K89">
        <v>592.5899</v>
      </c>
      <c r="L89">
        <v>712.7276</v>
      </c>
      <c r="M89">
        <v>721.9921</v>
      </c>
      <c r="N89">
        <v>742.3476</v>
      </c>
      <c r="O89">
        <v>736.1325</v>
      </c>
      <c r="P89">
        <v>733.3854</v>
      </c>
      <c r="Q89">
        <v>730.7025</v>
      </c>
      <c r="R89">
        <v>751.1795</v>
      </c>
      <c r="S89">
        <v>724.6006</v>
      </c>
      <c r="T89" s="23"/>
    </row>
    <row r="90" spans="2:20" ht="12.75">
      <c r="B90" s="22"/>
      <c r="C90" t="s">
        <v>276</v>
      </c>
      <c r="D90" t="s">
        <v>6</v>
      </c>
      <c r="E90" t="s">
        <v>6</v>
      </c>
      <c r="F90">
        <v>1113.6237</v>
      </c>
      <c r="G90">
        <v>1523.6978</v>
      </c>
      <c r="H90">
        <v>1105.4814</v>
      </c>
      <c r="I90">
        <v>937.3612</v>
      </c>
      <c r="J90">
        <v>978.8685</v>
      </c>
      <c r="K90">
        <v>941.5884</v>
      </c>
      <c r="L90">
        <v>936.5195</v>
      </c>
      <c r="M90">
        <v>908.5949</v>
      </c>
      <c r="N90">
        <v>867.8487</v>
      </c>
      <c r="O90">
        <v>1028.2244</v>
      </c>
      <c r="P90">
        <v>819.5195</v>
      </c>
      <c r="Q90">
        <v>813.767</v>
      </c>
      <c r="R90">
        <v>901.5523</v>
      </c>
      <c r="S90">
        <v>891.8929</v>
      </c>
      <c r="T90" s="23"/>
    </row>
    <row r="91" spans="2:20" ht="12.75">
      <c r="B91" s="22"/>
      <c r="C91" t="s">
        <v>277</v>
      </c>
      <c r="D91">
        <v>734.103</v>
      </c>
      <c r="E91">
        <v>725.732</v>
      </c>
      <c r="F91">
        <v>718.398</v>
      </c>
      <c r="G91">
        <v>703.316</v>
      </c>
      <c r="H91">
        <v>708.545</v>
      </c>
      <c r="I91">
        <v>690.183</v>
      </c>
      <c r="J91">
        <v>685.22</v>
      </c>
      <c r="K91">
        <v>673.241</v>
      </c>
      <c r="L91">
        <v>756.173</v>
      </c>
      <c r="M91">
        <v>765.515</v>
      </c>
      <c r="N91">
        <v>756.65</v>
      </c>
      <c r="O91">
        <v>756.041</v>
      </c>
      <c r="P91">
        <v>795.035</v>
      </c>
      <c r="Q91">
        <v>851.155</v>
      </c>
      <c r="R91">
        <v>732.698</v>
      </c>
      <c r="S91">
        <v>728.067</v>
      </c>
      <c r="T91" s="23"/>
    </row>
    <row r="92" spans="2:20" ht="12.75">
      <c r="B92" s="22"/>
      <c r="C92" t="s">
        <v>298</v>
      </c>
      <c r="D92" t="s">
        <v>6</v>
      </c>
      <c r="E92" t="s">
        <v>6</v>
      </c>
      <c r="F92">
        <v>1063.5554</v>
      </c>
      <c r="G92">
        <v>883.1974</v>
      </c>
      <c r="H92">
        <v>908.493</v>
      </c>
      <c r="I92">
        <v>763.9483</v>
      </c>
      <c r="J92">
        <v>777.1006</v>
      </c>
      <c r="K92">
        <v>919.1884</v>
      </c>
      <c r="L92">
        <v>567.4822</v>
      </c>
      <c r="M92">
        <v>878.9744</v>
      </c>
      <c r="N92">
        <v>809.0093</v>
      </c>
      <c r="O92">
        <v>843.7885</v>
      </c>
      <c r="P92">
        <v>839.6966</v>
      </c>
      <c r="Q92">
        <v>820.0201</v>
      </c>
      <c r="R92">
        <v>319.2145</v>
      </c>
      <c r="S92">
        <v>342.4795</v>
      </c>
      <c r="T92" s="23"/>
    </row>
    <row r="93" spans="2:20" ht="12.75">
      <c r="B93" s="22"/>
      <c r="C93" t="s">
        <v>411</v>
      </c>
      <c r="D93" t="s">
        <v>6</v>
      </c>
      <c r="E93" t="s">
        <v>6</v>
      </c>
      <c r="F93">
        <v>480.5947</v>
      </c>
      <c r="G93">
        <v>511.9858</v>
      </c>
      <c r="H93">
        <v>465.2504</v>
      </c>
      <c r="I93">
        <v>480.8682</v>
      </c>
      <c r="J93">
        <v>484.7034</v>
      </c>
      <c r="K93">
        <v>482.8536</v>
      </c>
      <c r="L93">
        <v>496.1625</v>
      </c>
      <c r="M93">
        <v>548.5714</v>
      </c>
      <c r="N93">
        <v>605.8925</v>
      </c>
      <c r="O93">
        <v>600.4352</v>
      </c>
      <c r="P93">
        <v>700.0394</v>
      </c>
      <c r="Q93">
        <v>682.162</v>
      </c>
      <c r="R93">
        <v>726.7478</v>
      </c>
      <c r="S93">
        <v>864.2884</v>
      </c>
      <c r="T93" s="23"/>
    </row>
    <row r="94" spans="2:20" ht="12.75">
      <c r="B94" s="22"/>
      <c r="C94" t="s">
        <v>278</v>
      </c>
      <c r="D94" t="s">
        <v>6</v>
      </c>
      <c r="E94" t="s">
        <v>6</v>
      </c>
      <c r="F94">
        <v>790.4706</v>
      </c>
      <c r="G94">
        <v>873.8015</v>
      </c>
      <c r="H94">
        <v>854.899</v>
      </c>
      <c r="I94">
        <v>916.1841</v>
      </c>
      <c r="J94">
        <v>786.8242</v>
      </c>
      <c r="K94">
        <v>762.2983</v>
      </c>
      <c r="L94">
        <v>767.0455</v>
      </c>
      <c r="M94">
        <v>749.8187</v>
      </c>
      <c r="N94">
        <v>769.0427</v>
      </c>
      <c r="O94">
        <v>819.6326</v>
      </c>
      <c r="P94">
        <v>802.8426</v>
      </c>
      <c r="Q94">
        <v>794.3617</v>
      </c>
      <c r="R94">
        <v>794.0817</v>
      </c>
      <c r="S94">
        <v>792.7109</v>
      </c>
      <c r="T94" s="23"/>
    </row>
    <row r="95" spans="2:20" ht="12.75">
      <c r="B95" s="22"/>
      <c r="C95" t="s">
        <v>279</v>
      </c>
      <c r="D95" t="s">
        <v>6</v>
      </c>
      <c r="E95" t="s">
        <v>6</v>
      </c>
      <c r="F95">
        <v>1084.9756</v>
      </c>
      <c r="G95">
        <v>1434.9677</v>
      </c>
      <c r="H95">
        <v>907.8571</v>
      </c>
      <c r="I95">
        <v>907.8571</v>
      </c>
      <c r="J95">
        <v>977.6923</v>
      </c>
      <c r="K95">
        <v>1099.8846</v>
      </c>
      <c r="L95">
        <v>762.6</v>
      </c>
      <c r="M95">
        <v>866.5909</v>
      </c>
      <c r="N95">
        <v>1059.1429</v>
      </c>
      <c r="O95">
        <v>1059.1429</v>
      </c>
      <c r="P95">
        <v>1028</v>
      </c>
      <c r="Q95">
        <v>841.0882</v>
      </c>
      <c r="R95">
        <v>814.7436</v>
      </c>
      <c r="S95">
        <v>907.8571</v>
      </c>
      <c r="T95" s="23"/>
    </row>
    <row r="96" spans="2:20" ht="12.75">
      <c r="B96" s="22"/>
      <c r="C96" t="s">
        <v>280</v>
      </c>
      <c r="D96" t="s">
        <v>6</v>
      </c>
      <c r="E96" t="s">
        <v>6</v>
      </c>
      <c r="F96">
        <v>901.7792</v>
      </c>
      <c r="G96">
        <v>843.8938</v>
      </c>
      <c r="H96">
        <v>892.4691</v>
      </c>
      <c r="I96">
        <v>894.1514</v>
      </c>
      <c r="J96">
        <v>891.9349</v>
      </c>
      <c r="K96">
        <v>403.4431</v>
      </c>
      <c r="L96">
        <v>1083.0187</v>
      </c>
      <c r="M96">
        <v>917.3043</v>
      </c>
      <c r="N96">
        <v>868.1027</v>
      </c>
      <c r="O96">
        <v>778.1429</v>
      </c>
      <c r="P96">
        <v>746.9982</v>
      </c>
      <c r="Q96">
        <v>738.7719</v>
      </c>
      <c r="R96">
        <v>736.2174</v>
      </c>
      <c r="S96">
        <v>735.3183</v>
      </c>
      <c r="T96" s="23"/>
    </row>
    <row r="97" spans="2:20" ht="12.75">
      <c r="B97" s="22"/>
      <c r="C97" t="s">
        <v>281</v>
      </c>
      <c r="D97" t="s">
        <v>6</v>
      </c>
      <c r="E97" t="s">
        <v>6</v>
      </c>
      <c r="F97">
        <v>951.7143</v>
      </c>
      <c r="G97">
        <v>740.2222</v>
      </c>
      <c r="H97">
        <v>793.0952</v>
      </c>
      <c r="I97">
        <v>832.75</v>
      </c>
      <c r="J97">
        <v>740.2222</v>
      </c>
      <c r="K97">
        <v>783.7647</v>
      </c>
      <c r="L97">
        <v>832.75</v>
      </c>
      <c r="M97">
        <v>804.0345</v>
      </c>
      <c r="N97">
        <v>804.0345</v>
      </c>
      <c r="O97">
        <v>812.439</v>
      </c>
      <c r="P97">
        <v>812.439</v>
      </c>
      <c r="Q97">
        <v>812.439</v>
      </c>
      <c r="R97">
        <v>814.2444</v>
      </c>
      <c r="S97">
        <v>814.2444</v>
      </c>
      <c r="T97" s="23"/>
    </row>
    <row r="98" spans="2:20" ht="12.75">
      <c r="B98" s="22"/>
      <c r="C98" t="s">
        <v>282</v>
      </c>
      <c r="D98" t="s">
        <v>6</v>
      </c>
      <c r="E98" t="s">
        <v>6</v>
      </c>
      <c r="F98">
        <v>940.2128</v>
      </c>
      <c r="G98">
        <v>877.2097</v>
      </c>
      <c r="H98">
        <v>881.2716</v>
      </c>
      <c r="I98">
        <v>826.8378</v>
      </c>
      <c r="J98">
        <v>764.825</v>
      </c>
      <c r="K98">
        <v>794.2056</v>
      </c>
      <c r="L98">
        <v>771.2437</v>
      </c>
      <c r="M98">
        <v>761.0149</v>
      </c>
      <c r="N98">
        <v>755.3704</v>
      </c>
      <c r="O98">
        <v>755.3889</v>
      </c>
      <c r="P98">
        <v>849.75</v>
      </c>
      <c r="Q98">
        <v>849.75</v>
      </c>
      <c r="R98">
        <v>849.75</v>
      </c>
      <c r="S98">
        <v>849.75</v>
      </c>
      <c r="T98" s="23"/>
    </row>
    <row r="99" spans="2:20" ht="12.75">
      <c r="B99" s="22"/>
      <c r="C99" t="s">
        <v>283</v>
      </c>
      <c r="D99">
        <v>687.105</v>
      </c>
      <c r="E99">
        <v>682.437</v>
      </c>
      <c r="F99">
        <v>679.21</v>
      </c>
      <c r="G99">
        <v>688.437</v>
      </c>
      <c r="H99">
        <v>727.254</v>
      </c>
      <c r="I99">
        <v>528.171</v>
      </c>
      <c r="J99">
        <v>520.814</v>
      </c>
      <c r="K99">
        <v>494.432</v>
      </c>
      <c r="L99">
        <v>527.382</v>
      </c>
      <c r="M99">
        <v>378.146</v>
      </c>
      <c r="N99">
        <v>527.736</v>
      </c>
      <c r="O99">
        <v>555.157</v>
      </c>
      <c r="P99">
        <v>528.306</v>
      </c>
      <c r="Q99">
        <v>523.317</v>
      </c>
      <c r="R99">
        <v>526.111</v>
      </c>
      <c r="S99">
        <v>375.986</v>
      </c>
      <c r="T99" s="23"/>
    </row>
    <row r="100" spans="2:20" ht="12.75">
      <c r="B100" s="22"/>
      <c r="C100" t="s">
        <v>284</v>
      </c>
      <c r="D100" t="s">
        <v>6</v>
      </c>
      <c r="E100" t="s">
        <v>6</v>
      </c>
      <c r="F100">
        <v>718.2016</v>
      </c>
      <c r="G100">
        <v>717.9835</v>
      </c>
      <c r="H100">
        <v>719.6962</v>
      </c>
      <c r="I100">
        <v>717</v>
      </c>
      <c r="J100">
        <v>718.3225</v>
      </c>
      <c r="K100">
        <v>715.867</v>
      </c>
      <c r="L100">
        <v>717.676</v>
      </c>
      <c r="M100">
        <v>719.1527</v>
      </c>
      <c r="N100">
        <v>716.7663</v>
      </c>
      <c r="O100">
        <v>716.916</v>
      </c>
      <c r="P100">
        <v>717.3807</v>
      </c>
      <c r="Q100">
        <v>716.845</v>
      </c>
      <c r="R100">
        <v>717.4736</v>
      </c>
      <c r="S100">
        <v>717.8293</v>
      </c>
      <c r="T100" s="23"/>
    </row>
    <row r="101" spans="2:20" ht="12.75">
      <c r="B101" s="22"/>
      <c r="C101" t="s">
        <v>285</v>
      </c>
      <c r="D101">
        <v>1154.5</v>
      </c>
      <c r="E101">
        <v>1231.4</v>
      </c>
      <c r="F101">
        <v>1219.218</v>
      </c>
      <c r="G101">
        <v>1026.333</v>
      </c>
      <c r="H101">
        <v>1026.333</v>
      </c>
      <c r="I101">
        <v>1026.333</v>
      </c>
      <c r="J101">
        <v>1026.333</v>
      </c>
      <c r="K101">
        <v>0</v>
      </c>
      <c r="L101">
        <v>0</v>
      </c>
      <c r="M101">
        <v>0</v>
      </c>
      <c r="N101">
        <v>0</v>
      </c>
      <c r="O101">
        <v>0</v>
      </c>
      <c r="P101">
        <v>0</v>
      </c>
      <c r="Q101">
        <v>1003.421</v>
      </c>
      <c r="R101">
        <v>756.524</v>
      </c>
      <c r="S101">
        <v>794.25</v>
      </c>
      <c r="T101" s="23"/>
    </row>
    <row r="102" spans="2:20" ht="12.75">
      <c r="B102" s="22"/>
      <c r="C102" t="s">
        <v>286</v>
      </c>
      <c r="D102" t="s">
        <v>6</v>
      </c>
      <c r="E102" t="s">
        <v>6</v>
      </c>
      <c r="F102">
        <v>851.9099</v>
      </c>
      <c r="G102">
        <v>868.5111</v>
      </c>
      <c r="H102">
        <v>819.9957</v>
      </c>
      <c r="I102">
        <v>842.3172</v>
      </c>
      <c r="J102">
        <v>832.5157</v>
      </c>
      <c r="K102">
        <v>845.1832</v>
      </c>
      <c r="L102">
        <v>820.1416</v>
      </c>
      <c r="M102">
        <v>793.7996</v>
      </c>
      <c r="N102">
        <v>747.597</v>
      </c>
      <c r="O102">
        <v>747.5984</v>
      </c>
      <c r="P102">
        <v>713.9402</v>
      </c>
      <c r="Q102">
        <v>741.3202</v>
      </c>
      <c r="R102">
        <v>740.7584</v>
      </c>
      <c r="S102">
        <v>772.0565</v>
      </c>
      <c r="T102" s="23"/>
    </row>
    <row r="103" spans="2:20" ht="12.75">
      <c r="B103" s="22"/>
      <c r="C103" t="s">
        <v>287</v>
      </c>
      <c r="D103" t="s">
        <v>6</v>
      </c>
      <c r="E103" t="s">
        <v>6</v>
      </c>
      <c r="F103">
        <v>774.4491</v>
      </c>
      <c r="G103">
        <v>772.9212</v>
      </c>
      <c r="H103">
        <v>769.7991</v>
      </c>
      <c r="I103">
        <v>692.8742</v>
      </c>
      <c r="J103">
        <v>693.1624</v>
      </c>
      <c r="K103">
        <v>694.7777</v>
      </c>
      <c r="L103">
        <v>838.9881</v>
      </c>
      <c r="M103">
        <v>964.7135</v>
      </c>
      <c r="N103">
        <v>965.9951</v>
      </c>
      <c r="O103">
        <v>965.6603</v>
      </c>
      <c r="P103">
        <v>965.5162</v>
      </c>
      <c r="Q103">
        <v>963.7329</v>
      </c>
      <c r="R103">
        <v>964.1345</v>
      </c>
      <c r="S103">
        <v>1002.5732</v>
      </c>
      <c r="T103" s="23"/>
    </row>
    <row r="104" spans="2:20" ht="12.75">
      <c r="B104" s="22"/>
      <c r="C104" t="s">
        <v>288</v>
      </c>
      <c r="D104">
        <v>1668.441</v>
      </c>
      <c r="E104">
        <v>1280.377</v>
      </c>
      <c r="F104">
        <v>2662.165</v>
      </c>
      <c r="G104">
        <v>3879.154</v>
      </c>
      <c r="H104">
        <v>670.847</v>
      </c>
      <c r="I104">
        <v>1053.278</v>
      </c>
      <c r="J104">
        <v>395.928</v>
      </c>
      <c r="K104">
        <v>384.685</v>
      </c>
      <c r="L104">
        <v>376.297</v>
      </c>
      <c r="M104">
        <v>378.046</v>
      </c>
      <c r="N104">
        <v>406.844</v>
      </c>
      <c r="O104">
        <v>389.579</v>
      </c>
      <c r="P104">
        <v>285.726</v>
      </c>
      <c r="Q104">
        <v>321.391</v>
      </c>
      <c r="R104">
        <v>304.656</v>
      </c>
      <c r="S104">
        <v>444.222</v>
      </c>
      <c r="T104" s="23"/>
    </row>
    <row r="105" spans="2:20" ht="12.75">
      <c r="B105" s="22"/>
      <c r="C105" t="s">
        <v>289</v>
      </c>
      <c r="D105" t="s">
        <v>6</v>
      </c>
      <c r="E105" t="s">
        <v>6</v>
      </c>
      <c r="F105">
        <v>1055.8448</v>
      </c>
      <c r="G105">
        <v>1057.2291</v>
      </c>
      <c r="H105">
        <v>1056.4798</v>
      </c>
      <c r="I105">
        <v>1056.6509</v>
      </c>
      <c r="J105">
        <v>1057.3698</v>
      </c>
      <c r="K105">
        <v>1057.3967</v>
      </c>
      <c r="L105">
        <v>1055.263</v>
      </c>
      <c r="M105">
        <v>1056.891</v>
      </c>
      <c r="N105">
        <v>1056.4457</v>
      </c>
      <c r="O105">
        <v>1056.6913</v>
      </c>
      <c r="P105">
        <v>1055.7376</v>
      </c>
      <c r="Q105">
        <v>1055.86</v>
      </c>
      <c r="R105">
        <v>1056.0845</v>
      </c>
      <c r="S105">
        <v>1015.895</v>
      </c>
      <c r="T105" s="23"/>
    </row>
    <row r="106" spans="2:20" ht="12.75">
      <c r="B106" s="22"/>
      <c r="C106" t="s">
        <v>290</v>
      </c>
      <c r="D106" t="s">
        <v>6</v>
      </c>
      <c r="E106" t="s">
        <v>6</v>
      </c>
      <c r="F106">
        <v>811.8826</v>
      </c>
      <c r="G106">
        <v>659.0299</v>
      </c>
      <c r="H106">
        <v>777.7181</v>
      </c>
      <c r="I106">
        <v>757.355</v>
      </c>
      <c r="J106">
        <v>749.2707</v>
      </c>
      <c r="K106">
        <v>798.0969</v>
      </c>
      <c r="L106">
        <v>751.317</v>
      </c>
      <c r="M106">
        <v>746.8024</v>
      </c>
      <c r="N106">
        <v>754.9466</v>
      </c>
      <c r="O106">
        <v>757.5952</v>
      </c>
      <c r="P106">
        <v>773.3155</v>
      </c>
      <c r="Q106">
        <v>674.698</v>
      </c>
      <c r="R106">
        <v>795.4148</v>
      </c>
      <c r="S106">
        <v>692.4033</v>
      </c>
      <c r="T106" s="23"/>
    </row>
    <row r="107" spans="2:20" ht="12.75">
      <c r="B107" s="22"/>
      <c r="C107" t="s">
        <v>291</v>
      </c>
      <c r="D107" t="s">
        <v>6</v>
      </c>
      <c r="E107" t="s">
        <v>6</v>
      </c>
      <c r="F107">
        <v>1108.7578</v>
      </c>
      <c r="G107">
        <v>1152.5173</v>
      </c>
      <c r="H107">
        <v>1073.1401</v>
      </c>
      <c r="I107">
        <v>1027.1243</v>
      </c>
      <c r="J107">
        <v>1077.3861</v>
      </c>
      <c r="K107">
        <v>1006.0594</v>
      </c>
      <c r="L107">
        <v>921.961</v>
      </c>
      <c r="M107">
        <v>719.359</v>
      </c>
      <c r="N107">
        <v>781.5156</v>
      </c>
      <c r="O107">
        <v>786.7264</v>
      </c>
      <c r="P107">
        <v>763.6926</v>
      </c>
      <c r="Q107">
        <v>726.6051</v>
      </c>
      <c r="R107">
        <v>781.6583</v>
      </c>
      <c r="S107">
        <v>775.5404</v>
      </c>
      <c r="T107" s="23"/>
    </row>
    <row r="108" spans="2:20" ht="12.75">
      <c r="B108" s="22"/>
      <c r="C108" t="s">
        <v>292</v>
      </c>
      <c r="D108" t="s">
        <v>6</v>
      </c>
      <c r="E108" t="s">
        <v>6</v>
      </c>
      <c r="F108">
        <v>1178.875</v>
      </c>
      <c r="G108">
        <v>1397.2222</v>
      </c>
      <c r="H108">
        <v>1048</v>
      </c>
      <c r="I108">
        <v>926.2679</v>
      </c>
      <c r="J108">
        <v>1467.0667</v>
      </c>
      <c r="K108">
        <v>1714.7273</v>
      </c>
      <c r="L108">
        <v>1714.7273</v>
      </c>
      <c r="M108">
        <v>1467.0667</v>
      </c>
      <c r="N108">
        <v>0</v>
      </c>
      <c r="O108">
        <v>0</v>
      </c>
      <c r="P108">
        <v>0</v>
      </c>
      <c r="Q108">
        <v>0</v>
      </c>
      <c r="R108">
        <v>0</v>
      </c>
      <c r="S108">
        <v>0</v>
      </c>
      <c r="T108" s="23"/>
    </row>
    <row r="109" spans="2:20" ht="12.75">
      <c r="B109" s="22"/>
      <c r="C109" t="s">
        <v>293</v>
      </c>
      <c r="D109" t="s">
        <v>6</v>
      </c>
      <c r="E109" t="s">
        <v>6</v>
      </c>
      <c r="F109">
        <v>866.6969</v>
      </c>
      <c r="G109">
        <v>925.3877</v>
      </c>
      <c r="H109">
        <v>832.0811</v>
      </c>
      <c r="I109">
        <v>964.3709</v>
      </c>
      <c r="J109">
        <v>942.1309</v>
      </c>
      <c r="K109">
        <v>834.5469</v>
      </c>
      <c r="L109">
        <v>800.54</v>
      </c>
      <c r="M109">
        <v>763.4741</v>
      </c>
      <c r="N109">
        <v>853.7309</v>
      </c>
      <c r="O109">
        <v>863.7133</v>
      </c>
      <c r="P109">
        <v>827.2787</v>
      </c>
      <c r="Q109">
        <v>792.8726</v>
      </c>
      <c r="R109">
        <v>735.3746</v>
      </c>
      <c r="S109">
        <v>909.53</v>
      </c>
      <c r="T109" s="23"/>
    </row>
    <row r="110" spans="2:20" ht="12.75">
      <c r="B110" s="22"/>
      <c r="C110" t="s">
        <v>294</v>
      </c>
      <c r="D110" t="s">
        <v>6</v>
      </c>
      <c r="E110" t="s">
        <v>6</v>
      </c>
      <c r="F110">
        <v>765.2458</v>
      </c>
      <c r="G110">
        <v>791.0407</v>
      </c>
      <c r="H110">
        <v>777.5802</v>
      </c>
      <c r="I110">
        <v>735.6443</v>
      </c>
      <c r="J110">
        <v>735.0823</v>
      </c>
      <c r="K110">
        <v>799.5616</v>
      </c>
      <c r="L110">
        <v>1085.5519</v>
      </c>
      <c r="M110">
        <v>891.2073</v>
      </c>
      <c r="N110">
        <v>756.5646</v>
      </c>
      <c r="O110">
        <v>801.0425</v>
      </c>
      <c r="P110">
        <v>824.6181</v>
      </c>
      <c r="Q110">
        <v>686.1431</v>
      </c>
      <c r="R110">
        <v>723.799</v>
      </c>
      <c r="S110">
        <v>688.6732</v>
      </c>
      <c r="T110" s="23"/>
    </row>
    <row r="111" spans="2:20" ht="12.75">
      <c r="B111" s="22"/>
      <c r="C111" t="s">
        <v>295</v>
      </c>
      <c r="D111">
        <v>386.295</v>
      </c>
      <c r="E111">
        <v>387.302</v>
      </c>
      <c r="F111">
        <v>385.854</v>
      </c>
      <c r="G111">
        <v>387.1</v>
      </c>
      <c r="H111">
        <v>390.915</v>
      </c>
      <c r="I111">
        <v>453.615</v>
      </c>
      <c r="J111">
        <v>449.668</v>
      </c>
      <c r="K111">
        <v>457.795</v>
      </c>
      <c r="L111">
        <v>452.53</v>
      </c>
      <c r="M111">
        <v>446.984</v>
      </c>
      <c r="N111">
        <v>466.11</v>
      </c>
      <c r="O111">
        <v>454.382</v>
      </c>
      <c r="P111">
        <v>458.428</v>
      </c>
      <c r="Q111">
        <v>458.903</v>
      </c>
      <c r="R111">
        <v>486.92</v>
      </c>
      <c r="S111">
        <v>494.498</v>
      </c>
      <c r="T111" s="23"/>
    </row>
    <row r="112" spans="2:20" ht="12.75">
      <c r="B112" s="22"/>
      <c r="C112" t="s">
        <v>296</v>
      </c>
      <c r="D112">
        <v>696.344</v>
      </c>
      <c r="E112">
        <v>684.403</v>
      </c>
      <c r="F112">
        <v>685.958</v>
      </c>
      <c r="G112">
        <v>699.554</v>
      </c>
      <c r="H112">
        <v>642.194</v>
      </c>
      <c r="I112">
        <v>711.873</v>
      </c>
      <c r="J112">
        <v>661.869</v>
      </c>
      <c r="K112">
        <v>631.863</v>
      </c>
      <c r="L112">
        <v>640.067</v>
      </c>
      <c r="M112">
        <v>626.991</v>
      </c>
      <c r="N112">
        <v>596.464</v>
      </c>
      <c r="O112">
        <v>626.249</v>
      </c>
      <c r="P112">
        <v>624.041</v>
      </c>
      <c r="Q112">
        <v>619.082</v>
      </c>
      <c r="R112">
        <v>599.44</v>
      </c>
      <c r="S112">
        <v>602.93</v>
      </c>
      <c r="T112" s="23"/>
    </row>
    <row r="113" spans="2:20" ht="12.75">
      <c r="B113" s="22"/>
      <c r="C113" t="s">
        <v>297</v>
      </c>
      <c r="D113" t="s">
        <v>6</v>
      </c>
      <c r="E113" t="s">
        <v>6</v>
      </c>
      <c r="F113">
        <v>0</v>
      </c>
      <c r="G113">
        <v>0</v>
      </c>
      <c r="H113">
        <v>0</v>
      </c>
      <c r="I113">
        <v>0</v>
      </c>
      <c r="J113">
        <v>0</v>
      </c>
      <c r="K113">
        <v>0</v>
      </c>
      <c r="L113">
        <v>0</v>
      </c>
      <c r="M113">
        <v>0</v>
      </c>
      <c r="N113">
        <v>0</v>
      </c>
      <c r="O113">
        <v>0</v>
      </c>
      <c r="P113">
        <v>0</v>
      </c>
      <c r="Q113">
        <v>0</v>
      </c>
      <c r="R113">
        <v>0</v>
      </c>
      <c r="S113">
        <v>0</v>
      </c>
      <c r="T113" s="23"/>
    </row>
    <row r="114" spans="2:20" ht="12.75">
      <c r="B114" s="22"/>
      <c r="C114" t="s">
        <v>299</v>
      </c>
      <c r="D114" t="s">
        <v>6</v>
      </c>
      <c r="E114" t="s">
        <v>6</v>
      </c>
      <c r="F114">
        <v>358.0351</v>
      </c>
      <c r="G114">
        <v>354.4767</v>
      </c>
      <c r="H114">
        <v>379.1232</v>
      </c>
      <c r="I114">
        <v>379.4036</v>
      </c>
      <c r="J114">
        <v>409.2133</v>
      </c>
      <c r="K114">
        <v>387.8517</v>
      </c>
      <c r="L114">
        <v>336.6524</v>
      </c>
      <c r="M114">
        <v>374.8215</v>
      </c>
      <c r="N114">
        <v>373.4237</v>
      </c>
      <c r="O114">
        <v>385.9252</v>
      </c>
      <c r="P114">
        <v>393.8151</v>
      </c>
      <c r="Q114">
        <v>407.9522</v>
      </c>
      <c r="R114">
        <v>413.4882</v>
      </c>
      <c r="S114">
        <v>397.3134</v>
      </c>
      <c r="T114" s="23"/>
    </row>
    <row r="115" spans="2:20" ht="12.75">
      <c r="B115" s="22"/>
      <c r="C115" t="s">
        <v>300</v>
      </c>
      <c r="D115" t="s">
        <v>6</v>
      </c>
      <c r="E115" t="s">
        <v>6</v>
      </c>
      <c r="F115">
        <v>388.581</v>
      </c>
      <c r="G115">
        <v>373.9193</v>
      </c>
      <c r="H115">
        <v>379.3624</v>
      </c>
      <c r="I115">
        <v>329.3595</v>
      </c>
      <c r="J115">
        <v>375.6594</v>
      </c>
      <c r="K115">
        <v>404.2103</v>
      </c>
      <c r="L115">
        <v>395.3686</v>
      </c>
      <c r="M115">
        <v>386.3441</v>
      </c>
      <c r="N115">
        <v>399.5669</v>
      </c>
      <c r="O115">
        <v>392.9147</v>
      </c>
      <c r="P115">
        <v>408.923</v>
      </c>
      <c r="Q115">
        <v>393.6398</v>
      </c>
      <c r="R115">
        <v>373.6669</v>
      </c>
      <c r="S115">
        <v>393.7952</v>
      </c>
      <c r="T115" s="23"/>
    </row>
    <row r="116" spans="2:20" ht="12.75">
      <c r="B116" s="22"/>
      <c r="C116" t="s">
        <v>301</v>
      </c>
      <c r="D116" t="s">
        <v>6</v>
      </c>
      <c r="E116" t="s">
        <v>6</v>
      </c>
      <c r="F116">
        <v>808.1528</v>
      </c>
      <c r="G116">
        <v>840.3801</v>
      </c>
      <c r="H116">
        <v>804.7587</v>
      </c>
      <c r="I116">
        <v>803.9121</v>
      </c>
      <c r="J116">
        <v>786.9894</v>
      </c>
      <c r="K116">
        <v>799.2078</v>
      </c>
      <c r="L116">
        <v>813.3794</v>
      </c>
      <c r="M116">
        <v>830.0455</v>
      </c>
      <c r="N116">
        <v>843.8618</v>
      </c>
      <c r="O116">
        <v>805.771</v>
      </c>
      <c r="P116">
        <v>743.1612</v>
      </c>
      <c r="Q116">
        <v>718.3268</v>
      </c>
      <c r="R116">
        <v>758.704</v>
      </c>
      <c r="S116">
        <v>734.8972</v>
      </c>
      <c r="T116" s="23"/>
    </row>
    <row r="117" spans="2:20" ht="12.75">
      <c r="B117" s="22"/>
      <c r="C117" t="s">
        <v>302</v>
      </c>
      <c r="D117" t="s">
        <v>6</v>
      </c>
      <c r="E117" t="s">
        <v>6</v>
      </c>
      <c r="F117">
        <v>914.3711</v>
      </c>
      <c r="G117">
        <v>961.0403</v>
      </c>
      <c r="H117">
        <v>998.7709</v>
      </c>
      <c r="I117">
        <v>979.8159</v>
      </c>
      <c r="J117">
        <v>939.8547</v>
      </c>
      <c r="K117">
        <v>936.1641</v>
      </c>
      <c r="L117">
        <v>930.8949</v>
      </c>
      <c r="M117">
        <v>947.5532</v>
      </c>
      <c r="N117">
        <v>1044.7261</v>
      </c>
      <c r="O117">
        <v>1012.1514</v>
      </c>
      <c r="P117">
        <v>993.0353</v>
      </c>
      <c r="Q117">
        <v>844.87</v>
      </c>
      <c r="R117">
        <v>875.8776</v>
      </c>
      <c r="S117">
        <v>917.0723</v>
      </c>
      <c r="T117" s="23"/>
    </row>
    <row r="118" spans="2:20" ht="12.75">
      <c r="B118" s="22"/>
      <c r="C118" t="s">
        <v>357</v>
      </c>
      <c r="D118" t="s">
        <v>6</v>
      </c>
      <c r="E118" t="s">
        <v>6</v>
      </c>
      <c r="F118">
        <v>426.6857</v>
      </c>
      <c r="G118">
        <v>420.3897</v>
      </c>
      <c r="H118">
        <v>419.908</v>
      </c>
      <c r="I118">
        <v>420.2358</v>
      </c>
      <c r="J118">
        <v>420.9972</v>
      </c>
      <c r="K118">
        <v>420.7766</v>
      </c>
      <c r="L118">
        <v>420.7071</v>
      </c>
      <c r="M118">
        <v>421.4008</v>
      </c>
      <c r="N118">
        <v>395.6876</v>
      </c>
      <c r="O118">
        <v>423.5811</v>
      </c>
      <c r="P118">
        <v>679.5484</v>
      </c>
      <c r="Q118">
        <v>690.9578</v>
      </c>
      <c r="R118">
        <v>1054.5415</v>
      </c>
      <c r="S118">
        <v>1181.9468</v>
      </c>
      <c r="T118" s="23"/>
    </row>
    <row r="119" spans="2:20" ht="12.75">
      <c r="B119" s="22"/>
      <c r="C119" t="s">
        <v>303</v>
      </c>
      <c r="D119" t="s">
        <v>6</v>
      </c>
      <c r="E119" t="s">
        <v>6</v>
      </c>
      <c r="F119">
        <v>894.1473</v>
      </c>
      <c r="G119">
        <v>1277.0132</v>
      </c>
      <c r="H119">
        <v>1269.6052</v>
      </c>
      <c r="I119">
        <v>1200.6441</v>
      </c>
      <c r="J119">
        <v>1053.5794</v>
      </c>
      <c r="K119">
        <v>878.4402</v>
      </c>
      <c r="L119">
        <v>892.9045</v>
      </c>
      <c r="M119">
        <v>707.1313</v>
      </c>
      <c r="N119">
        <v>707.1527</v>
      </c>
      <c r="O119">
        <v>707.1638</v>
      </c>
      <c r="P119">
        <v>707.1881</v>
      </c>
      <c r="Q119">
        <v>707.0603</v>
      </c>
      <c r="R119">
        <v>707.1089</v>
      </c>
      <c r="S119">
        <v>707.0881</v>
      </c>
      <c r="T119" s="23"/>
    </row>
    <row r="120" spans="2:20" ht="12.75">
      <c r="B120" s="22"/>
      <c r="C120" t="s">
        <v>85</v>
      </c>
      <c r="D120">
        <v>383.006</v>
      </c>
      <c r="E120">
        <v>363.53</v>
      </c>
      <c r="F120">
        <v>296.574</v>
      </c>
      <c r="G120">
        <v>907.377</v>
      </c>
      <c r="H120">
        <v>792.697</v>
      </c>
      <c r="I120">
        <v>756.439</v>
      </c>
      <c r="J120">
        <v>566.411</v>
      </c>
      <c r="K120">
        <v>950.935</v>
      </c>
      <c r="L120">
        <v>691.253</v>
      </c>
      <c r="M120">
        <v>930.768</v>
      </c>
      <c r="N120">
        <v>761.291</v>
      </c>
      <c r="O120">
        <v>406.699</v>
      </c>
      <c r="P120">
        <v>415.724</v>
      </c>
      <c r="Q120">
        <v>412.49</v>
      </c>
      <c r="R120">
        <v>383.935</v>
      </c>
      <c r="S120">
        <v>402.059</v>
      </c>
      <c r="T120" s="23"/>
    </row>
    <row r="121" spans="2:20" ht="12.75">
      <c r="B121" s="22"/>
      <c r="C121" t="s">
        <v>304</v>
      </c>
      <c r="D121" t="s">
        <v>6</v>
      </c>
      <c r="E121" t="s">
        <v>6</v>
      </c>
      <c r="F121">
        <v>851.1666</v>
      </c>
      <c r="G121">
        <v>702.1864</v>
      </c>
      <c r="H121">
        <v>911.7276</v>
      </c>
      <c r="I121">
        <v>983.455</v>
      </c>
      <c r="J121">
        <v>937.7276</v>
      </c>
      <c r="K121">
        <v>411.8397</v>
      </c>
      <c r="L121">
        <v>755.0948</v>
      </c>
      <c r="M121">
        <v>409.3005</v>
      </c>
      <c r="N121">
        <v>481.1727</v>
      </c>
      <c r="O121">
        <v>675.7455</v>
      </c>
      <c r="P121">
        <v>528.85</v>
      </c>
      <c r="Q121">
        <v>440.7265</v>
      </c>
      <c r="R121">
        <v>445.8469</v>
      </c>
      <c r="S121">
        <v>467.8608</v>
      </c>
      <c r="T121" s="23"/>
    </row>
    <row r="122" spans="2:20" ht="12.75">
      <c r="B122" s="22"/>
      <c r="C122" t="s">
        <v>305</v>
      </c>
      <c r="D122" t="s">
        <v>6</v>
      </c>
      <c r="E122" t="s">
        <v>6</v>
      </c>
      <c r="F122">
        <v>0</v>
      </c>
      <c r="G122">
        <v>0</v>
      </c>
      <c r="H122">
        <v>820.2976</v>
      </c>
      <c r="I122">
        <v>819.3325</v>
      </c>
      <c r="J122">
        <v>0</v>
      </c>
      <c r="K122">
        <v>0</v>
      </c>
      <c r="L122">
        <v>0</v>
      </c>
      <c r="M122">
        <v>0</v>
      </c>
      <c r="N122">
        <v>0</v>
      </c>
      <c r="O122">
        <v>0</v>
      </c>
      <c r="P122">
        <v>0</v>
      </c>
      <c r="Q122">
        <v>0</v>
      </c>
      <c r="R122">
        <v>0</v>
      </c>
      <c r="S122">
        <v>0</v>
      </c>
      <c r="T122" s="23"/>
    </row>
    <row r="123" spans="2:20" ht="12.75">
      <c r="B123" s="22"/>
      <c r="C123" t="s">
        <v>306</v>
      </c>
      <c r="D123">
        <v>806.066</v>
      </c>
      <c r="E123">
        <v>824.437</v>
      </c>
      <c r="F123">
        <v>787.52</v>
      </c>
      <c r="G123">
        <v>777.932</v>
      </c>
      <c r="H123">
        <v>726.071</v>
      </c>
      <c r="I123">
        <v>798.643</v>
      </c>
      <c r="J123">
        <v>621.472</v>
      </c>
      <c r="K123">
        <v>580.585</v>
      </c>
      <c r="L123">
        <v>586.264</v>
      </c>
      <c r="M123">
        <v>653.67</v>
      </c>
      <c r="N123">
        <v>633.784</v>
      </c>
      <c r="O123">
        <v>661.905</v>
      </c>
      <c r="P123">
        <v>657.8</v>
      </c>
      <c r="Q123">
        <v>649.243</v>
      </c>
      <c r="R123">
        <v>662.362</v>
      </c>
      <c r="S123">
        <v>698.28</v>
      </c>
      <c r="T123" s="23"/>
    </row>
    <row r="124" spans="2:20" ht="12.75">
      <c r="B124" s="22"/>
      <c r="C124" t="s">
        <v>307</v>
      </c>
      <c r="D124" t="s">
        <v>6</v>
      </c>
      <c r="E124" t="s">
        <v>6</v>
      </c>
      <c r="F124">
        <v>1053.5156</v>
      </c>
      <c r="G124">
        <v>1607.8743</v>
      </c>
      <c r="H124">
        <v>939.9732</v>
      </c>
      <c r="I124">
        <v>695.8057</v>
      </c>
      <c r="J124">
        <v>822.3114</v>
      </c>
      <c r="K124">
        <v>795.2756</v>
      </c>
      <c r="L124">
        <v>655.6035</v>
      </c>
      <c r="M124">
        <v>702.8951</v>
      </c>
      <c r="N124">
        <v>819.5516</v>
      </c>
      <c r="O124">
        <v>777.7079</v>
      </c>
      <c r="P124">
        <v>719.7522</v>
      </c>
      <c r="Q124">
        <v>669.1235</v>
      </c>
      <c r="R124">
        <v>678.7821</v>
      </c>
      <c r="S124">
        <v>656.1615</v>
      </c>
      <c r="T124" s="23"/>
    </row>
    <row r="125" spans="2:20" ht="12.75">
      <c r="B125" s="22"/>
      <c r="C125" t="s">
        <v>308</v>
      </c>
      <c r="D125" t="s">
        <v>6</v>
      </c>
      <c r="E125" t="s">
        <v>6</v>
      </c>
      <c r="F125">
        <v>900.8404</v>
      </c>
      <c r="G125">
        <v>1463.3496</v>
      </c>
      <c r="H125">
        <v>890.2442</v>
      </c>
      <c r="I125">
        <v>972.2309</v>
      </c>
      <c r="J125">
        <v>1008.1122</v>
      </c>
      <c r="K125">
        <v>1003.0173</v>
      </c>
      <c r="L125">
        <v>991.8592</v>
      </c>
      <c r="M125">
        <v>855.1674</v>
      </c>
      <c r="N125">
        <v>1030.648</v>
      </c>
      <c r="O125">
        <v>1031.7168</v>
      </c>
      <c r="P125">
        <v>1137.3441</v>
      </c>
      <c r="Q125">
        <v>1138.0954</v>
      </c>
      <c r="R125">
        <v>1137.7887</v>
      </c>
      <c r="S125">
        <v>1212.234</v>
      </c>
      <c r="T125" s="23"/>
    </row>
    <row r="126" spans="2:20" ht="12.75">
      <c r="B126" s="22"/>
      <c r="C126" t="s">
        <v>309</v>
      </c>
      <c r="D126">
        <v>298.988</v>
      </c>
      <c r="E126">
        <v>306.917</v>
      </c>
      <c r="F126">
        <v>315.761</v>
      </c>
      <c r="G126">
        <v>314.197</v>
      </c>
      <c r="H126">
        <v>322.301</v>
      </c>
      <c r="I126">
        <v>304.022</v>
      </c>
      <c r="J126">
        <v>362.26</v>
      </c>
      <c r="K126">
        <v>316.976</v>
      </c>
      <c r="L126">
        <v>342.729</v>
      </c>
      <c r="M126">
        <v>341.876</v>
      </c>
      <c r="N126">
        <v>335.671</v>
      </c>
      <c r="O126">
        <v>328.575</v>
      </c>
      <c r="P126">
        <v>318.849</v>
      </c>
      <c r="Q126">
        <v>326.732</v>
      </c>
      <c r="R126">
        <v>348.447</v>
      </c>
      <c r="S126">
        <v>331.785</v>
      </c>
      <c r="T126" s="23"/>
    </row>
    <row r="127" spans="2:20" ht="12.75">
      <c r="B127" s="22"/>
      <c r="C127" t="s">
        <v>310</v>
      </c>
      <c r="D127">
        <v>501.572</v>
      </c>
      <c r="E127">
        <v>614.966</v>
      </c>
      <c r="F127">
        <v>684.12</v>
      </c>
      <c r="G127">
        <v>436.962</v>
      </c>
      <c r="H127">
        <v>543.295</v>
      </c>
      <c r="I127">
        <v>560.974</v>
      </c>
      <c r="J127">
        <v>478.753</v>
      </c>
      <c r="K127">
        <v>453.737</v>
      </c>
      <c r="L127">
        <v>660.184</v>
      </c>
      <c r="M127">
        <v>464.58</v>
      </c>
      <c r="N127">
        <v>354.1</v>
      </c>
      <c r="O127">
        <v>346.241</v>
      </c>
      <c r="P127">
        <v>343.458</v>
      </c>
      <c r="Q127">
        <v>345.951</v>
      </c>
      <c r="R127">
        <v>355.707</v>
      </c>
      <c r="S127">
        <v>368.337</v>
      </c>
      <c r="T127" s="23"/>
    </row>
    <row r="128" spans="2:20" ht="12.75">
      <c r="B128" s="22"/>
      <c r="C128" t="s">
        <v>311</v>
      </c>
      <c r="D128" t="s">
        <v>6</v>
      </c>
      <c r="E128" t="s">
        <v>6</v>
      </c>
      <c r="F128">
        <v>800.1182</v>
      </c>
      <c r="G128">
        <v>806.6409</v>
      </c>
      <c r="H128">
        <v>775.8246</v>
      </c>
      <c r="I128">
        <v>777.2738</v>
      </c>
      <c r="J128">
        <v>768.8767</v>
      </c>
      <c r="K128">
        <v>766.9277</v>
      </c>
      <c r="L128">
        <v>765.4305</v>
      </c>
      <c r="M128">
        <v>763.4446</v>
      </c>
      <c r="N128">
        <v>728.9081</v>
      </c>
      <c r="O128">
        <v>728.0025</v>
      </c>
      <c r="P128">
        <v>729.693</v>
      </c>
      <c r="Q128">
        <v>713.5884</v>
      </c>
      <c r="R128">
        <v>730.0573</v>
      </c>
      <c r="S128">
        <v>727.841</v>
      </c>
      <c r="T128" s="23"/>
    </row>
    <row r="129" spans="2:20" ht="12.75">
      <c r="B129" s="22"/>
      <c r="C129" t="s">
        <v>312</v>
      </c>
      <c r="D129" t="s">
        <v>6</v>
      </c>
      <c r="E129" t="s">
        <v>6</v>
      </c>
      <c r="F129">
        <v>0</v>
      </c>
      <c r="G129">
        <v>0</v>
      </c>
      <c r="H129">
        <v>0</v>
      </c>
      <c r="I129">
        <v>0</v>
      </c>
      <c r="J129">
        <v>0</v>
      </c>
      <c r="K129">
        <v>0</v>
      </c>
      <c r="L129">
        <v>0</v>
      </c>
      <c r="M129">
        <v>0</v>
      </c>
      <c r="N129">
        <v>0</v>
      </c>
      <c r="O129">
        <v>0</v>
      </c>
      <c r="P129">
        <v>0</v>
      </c>
      <c r="Q129">
        <v>0</v>
      </c>
      <c r="R129">
        <v>0</v>
      </c>
      <c r="S129">
        <v>0</v>
      </c>
      <c r="T129" s="23"/>
    </row>
    <row r="130" spans="2:20" ht="12.75">
      <c r="B130" s="22"/>
      <c r="C130" t="s">
        <v>313</v>
      </c>
      <c r="D130" t="s">
        <v>6</v>
      </c>
      <c r="E130" t="s">
        <v>6</v>
      </c>
      <c r="F130">
        <v>1493.0241</v>
      </c>
      <c r="G130">
        <v>1492.1768</v>
      </c>
      <c r="H130">
        <v>1493.553</v>
      </c>
      <c r="I130">
        <v>1496.4839</v>
      </c>
      <c r="J130">
        <v>1490.8483</v>
      </c>
      <c r="K130">
        <v>1493.7361</v>
      </c>
      <c r="L130">
        <v>1525.2</v>
      </c>
      <c r="M130">
        <v>1489.4375</v>
      </c>
      <c r="N130">
        <v>1489.0701</v>
      </c>
      <c r="O130">
        <v>1510.5902</v>
      </c>
      <c r="P130">
        <v>1482.8</v>
      </c>
      <c r="Q130">
        <v>1459.9189</v>
      </c>
      <c r="R130">
        <v>1500.4722</v>
      </c>
      <c r="S130">
        <v>1494.1484</v>
      </c>
      <c r="T130" s="23"/>
    </row>
    <row r="131" spans="2:20" ht="12.75">
      <c r="B131" s="22"/>
      <c r="C131" t="s">
        <v>314</v>
      </c>
      <c r="D131" t="s">
        <v>6</v>
      </c>
      <c r="E131" t="s">
        <v>6</v>
      </c>
      <c r="F131">
        <v>763.7231</v>
      </c>
      <c r="G131">
        <v>764.6382</v>
      </c>
      <c r="H131">
        <v>751.6607</v>
      </c>
      <c r="I131">
        <v>740.8979</v>
      </c>
      <c r="J131">
        <v>742.0137</v>
      </c>
      <c r="K131">
        <v>745.9154</v>
      </c>
      <c r="L131">
        <v>743.5624</v>
      </c>
      <c r="M131">
        <v>744.5035</v>
      </c>
      <c r="N131">
        <v>749.4514</v>
      </c>
      <c r="O131">
        <v>805.5284</v>
      </c>
      <c r="P131">
        <v>750.9345</v>
      </c>
      <c r="Q131">
        <v>725.3805</v>
      </c>
      <c r="R131">
        <v>715.1998</v>
      </c>
      <c r="S131">
        <v>729.0556</v>
      </c>
      <c r="T131" s="23"/>
    </row>
    <row r="132" spans="2:20" ht="12.75">
      <c r="B132" s="22"/>
      <c r="C132" t="s">
        <v>315</v>
      </c>
      <c r="D132" t="s">
        <v>6</v>
      </c>
      <c r="E132" t="s">
        <v>6</v>
      </c>
      <c r="F132">
        <v>1059.1538</v>
      </c>
      <c r="G132">
        <v>1077.1017</v>
      </c>
      <c r="H132">
        <v>1059.1616</v>
      </c>
      <c r="I132">
        <v>1059.1481</v>
      </c>
      <c r="J132">
        <v>1059.1667</v>
      </c>
      <c r="K132">
        <v>1059.1569</v>
      </c>
      <c r="L132">
        <v>1059.155</v>
      </c>
      <c r="M132">
        <v>776.4455</v>
      </c>
      <c r="N132">
        <v>1309.9467</v>
      </c>
      <c r="O132">
        <v>2516.7123</v>
      </c>
      <c r="P132">
        <v>779.8615</v>
      </c>
      <c r="Q132">
        <v>732.0385</v>
      </c>
      <c r="R132">
        <v>890.9126</v>
      </c>
      <c r="S132">
        <v>784.5221</v>
      </c>
      <c r="T132" s="23"/>
    </row>
    <row r="133" spans="2:20" ht="12.75">
      <c r="B133" s="22"/>
      <c r="C133" t="s">
        <v>316</v>
      </c>
      <c r="D133" t="s">
        <v>6</v>
      </c>
      <c r="E133" t="s">
        <v>6</v>
      </c>
      <c r="F133">
        <v>1059</v>
      </c>
      <c r="G133">
        <v>1059</v>
      </c>
      <c r="H133">
        <v>0</v>
      </c>
      <c r="I133">
        <v>0</v>
      </c>
      <c r="J133">
        <v>0</v>
      </c>
      <c r="K133">
        <v>0</v>
      </c>
      <c r="L133">
        <v>1059.1667</v>
      </c>
      <c r="M133">
        <v>1059.1111</v>
      </c>
      <c r="N133">
        <v>1059</v>
      </c>
      <c r="O133">
        <v>1059</v>
      </c>
      <c r="P133">
        <v>1059</v>
      </c>
      <c r="Q133">
        <v>1059.1667</v>
      </c>
      <c r="R133">
        <v>706.1111</v>
      </c>
      <c r="S133">
        <v>794.3333</v>
      </c>
      <c r="T133" s="23"/>
    </row>
    <row r="134" spans="2:20" ht="12.75">
      <c r="B134" s="22"/>
      <c r="C134" t="s">
        <v>317</v>
      </c>
      <c r="D134" t="s">
        <v>6</v>
      </c>
      <c r="E134" t="s">
        <v>6</v>
      </c>
      <c r="F134">
        <v>850.5392</v>
      </c>
      <c r="G134">
        <v>820.6938</v>
      </c>
      <c r="H134">
        <v>911.4473</v>
      </c>
      <c r="I134">
        <v>921.2881</v>
      </c>
      <c r="J134">
        <v>918.6676</v>
      </c>
      <c r="K134">
        <v>898.138</v>
      </c>
      <c r="L134">
        <v>937.8944</v>
      </c>
      <c r="M134">
        <v>934.0133</v>
      </c>
      <c r="N134">
        <v>906.8617</v>
      </c>
      <c r="O134">
        <v>936.5726</v>
      </c>
      <c r="P134">
        <v>918.7592</v>
      </c>
      <c r="Q134">
        <v>999.7644</v>
      </c>
      <c r="R134">
        <v>953.4759</v>
      </c>
      <c r="S134">
        <v>959.5469</v>
      </c>
      <c r="T134" s="23"/>
    </row>
    <row r="135" spans="2:20" ht="12.75">
      <c r="B135" s="22"/>
      <c r="C135" t="s">
        <v>318</v>
      </c>
      <c r="D135">
        <v>904.211</v>
      </c>
      <c r="E135">
        <v>931.958</v>
      </c>
      <c r="F135">
        <v>869.714</v>
      </c>
      <c r="G135">
        <v>986.142</v>
      </c>
      <c r="H135">
        <v>959.581</v>
      </c>
      <c r="I135">
        <v>956.593</v>
      </c>
      <c r="J135">
        <v>919.512</v>
      </c>
      <c r="K135">
        <v>908.921</v>
      </c>
      <c r="L135">
        <v>925.861</v>
      </c>
      <c r="M135">
        <v>895.08</v>
      </c>
      <c r="N135">
        <v>858.749</v>
      </c>
      <c r="O135">
        <v>740.421</v>
      </c>
      <c r="P135">
        <v>676.527</v>
      </c>
      <c r="Q135">
        <v>673.044</v>
      </c>
      <c r="R135">
        <v>692.526</v>
      </c>
      <c r="S135">
        <v>658.381</v>
      </c>
      <c r="T135" s="23"/>
    </row>
    <row r="136" spans="2:20" ht="12.75">
      <c r="B136" s="22"/>
      <c r="C136" t="s">
        <v>319</v>
      </c>
      <c r="D136" t="s">
        <v>6</v>
      </c>
      <c r="E136" t="s">
        <v>6</v>
      </c>
      <c r="F136" t="s">
        <v>6</v>
      </c>
      <c r="G136" t="s">
        <v>6</v>
      </c>
      <c r="H136" t="s">
        <v>6</v>
      </c>
      <c r="I136" t="s">
        <v>6</v>
      </c>
      <c r="J136" t="s">
        <v>6</v>
      </c>
      <c r="K136">
        <v>0</v>
      </c>
      <c r="L136">
        <v>0</v>
      </c>
      <c r="M136">
        <v>0</v>
      </c>
      <c r="N136">
        <v>0</v>
      </c>
      <c r="O136">
        <v>0</v>
      </c>
      <c r="P136">
        <v>0</v>
      </c>
      <c r="Q136">
        <v>0</v>
      </c>
      <c r="R136">
        <v>0</v>
      </c>
      <c r="S136">
        <v>0</v>
      </c>
      <c r="T136" s="23"/>
    </row>
    <row r="137" spans="2:20" ht="12.75">
      <c r="B137" s="22"/>
      <c r="C137" t="s">
        <v>320</v>
      </c>
      <c r="D137" t="s">
        <v>6</v>
      </c>
      <c r="E137" t="s">
        <v>6</v>
      </c>
      <c r="F137">
        <v>515.4583</v>
      </c>
      <c r="G137">
        <v>520.5001</v>
      </c>
      <c r="H137">
        <v>473.3116</v>
      </c>
      <c r="I137">
        <v>483.6772</v>
      </c>
      <c r="J137">
        <v>425.5075</v>
      </c>
      <c r="K137">
        <v>370.6691</v>
      </c>
      <c r="L137">
        <v>372.2143</v>
      </c>
      <c r="M137">
        <v>367.6301</v>
      </c>
      <c r="N137">
        <v>373.7607</v>
      </c>
      <c r="O137">
        <v>378.7758</v>
      </c>
      <c r="P137">
        <v>397.9281</v>
      </c>
      <c r="Q137">
        <v>436.0575</v>
      </c>
      <c r="R137">
        <v>780.2935</v>
      </c>
      <c r="S137">
        <v>1084.7936</v>
      </c>
      <c r="T137" s="23"/>
    </row>
    <row r="138" spans="2:20" ht="12.75">
      <c r="B138" s="22"/>
      <c r="C138" t="s">
        <v>321</v>
      </c>
      <c r="D138" t="s">
        <v>6</v>
      </c>
      <c r="E138" t="s">
        <v>6</v>
      </c>
      <c r="F138">
        <v>972.7442</v>
      </c>
      <c r="G138">
        <v>972.4032</v>
      </c>
      <c r="H138">
        <v>972.1249</v>
      </c>
      <c r="I138">
        <v>968.1559</v>
      </c>
      <c r="J138">
        <v>969.3739</v>
      </c>
      <c r="K138">
        <v>978.0026</v>
      </c>
      <c r="L138">
        <v>928.1049</v>
      </c>
      <c r="M138">
        <v>925.4857</v>
      </c>
      <c r="N138">
        <v>953.1725</v>
      </c>
      <c r="O138">
        <v>976.627</v>
      </c>
      <c r="P138">
        <v>1005.1396</v>
      </c>
      <c r="Q138">
        <v>1050.1661</v>
      </c>
      <c r="R138">
        <v>1195.1273</v>
      </c>
      <c r="S138">
        <v>1194.6154</v>
      </c>
      <c r="T138" s="23"/>
    </row>
    <row r="139" spans="2:20" ht="12.75">
      <c r="B139" s="22"/>
      <c r="C139" t="s">
        <v>322</v>
      </c>
      <c r="D139">
        <v>663.162</v>
      </c>
      <c r="E139">
        <v>723.854</v>
      </c>
      <c r="F139">
        <v>766.314</v>
      </c>
      <c r="G139">
        <v>819.578</v>
      </c>
      <c r="H139">
        <v>886.083</v>
      </c>
      <c r="I139">
        <v>672.83</v>
      </c>
      <c r="J139">
        <v>669.89</v>
      </c>
      <c r="K139">
        <v>636.225</v>
      </c>
      <c r="L139">
        <v>544.974</v>
      </c>
      <c r="M139">
        <v>239.423</v>
      </c>
      <c r="N139">
        <v>462.517</v>
      </c>
      <c r="O139">
        <v>574.657</v>
      </c>
      <c r="P139">
        <v>549.721</v>
      </c>
      <c r="Q139">
        <v>565.572</v>
      </c>
      <c r="R139">
        <v>651.451</v>
      </c>
      <c r="S139">
        <v>574.497</v>
      </c>
      <c r="T139" s="23"/>
    </row>
    <row r="140" spans="2:20" ht="12.75">
      <c r="B140" s="22"/>
      <c r="C140" t="s">
        <v>323</v>
      </c>
      <c r="D140" t="s">
        <v>6</v>
      </c>
      <c r="E140" t="s">
        <v>6</v>
      </c>
      <c r="F140">
        <v>595.125</v>
      </c>
      <c r="G140">
        <v>558.753</v>
      </c>
      <c r="H140">
        <v>537.454</v>
      </c>
      <c r="I140">
        <v>491.204</v>
      </c>
      <c r="J140">
        <v>494.298</v>
      </c>
      <c r="K140">
        <v>738.983</v>
      </c>
      <c r="L140">
        <v>784.124</v>
      </c>
      <c r="M140">
        <v>782.169</v>
      </c>
      <c r="N140">
        <v>809.454</v>
      </c>
      <c r="O140">
        <v>708.195</v>
      </c>
      <c r="P140">
        <v>748.688</v>
      </c>
      <c r="Q140">
        <v>746.07</v>
      </c>
      <c r="R140">
        <v>785.968</v>
      </c>
      <c r="S140">
        <v>751.117</v>
      </c>
      <c r="T140" s="23"/>
    </row>
    <row r="141" spans="2:20" ht="12.75">
      <c r="B141" s="22"/>
      <c r="C141" t="s">
        <v>324</v>
      </c>
      <c r="D141" t="s">
        <v>6</v>
      </c>
      <c r="E141" t="s">
        <v>6</v>
      </c>
      <c r="F141">
        <v>863.537</v>
      </c>
      <c r="G141">
        <v>861.6501</v>
      </c>
      <c r="H141">
        <v>926.0103</v>
      </c>
      <c r="I141">
        <v>809.9181</v>
      </c>
      <c r="J141">
        <v>796.7972</v>
      </c>
      <c r="K141">
        <v>782.4022</v>
      </c>
      <c r="L141">
        <v>830.8793</v>
      </c>
      <c r="M141">
        <v>813.6356</v>
      </c>
      <c r="N141">
        <v>849.7205</v>
      </c>
      <c r="O141">
        <v>1126.3182</v>
      </c>
      <c r="P141">
        <v>1103.6765</v>
      </c>
      <c r="Q141">
        <v>1213.9231</v>
      </c>
      <c r="R141">
        <v>819.9473</v>
      </c>
      <c r="S141">
        <v>820.8792</v>
      </c>
      <c r="T141" s="23"/>
    </row>
    <row r="142" spans="2:20" ht="12.75">
      <c r="B142" s="22"/>
      <c r="C142" t="s">
        <v>326</v>
      </c>
      <c r="D142" t="s">
        <v>6</v>
      </c>
      <c r="E142" t="s">
        <v>6</v>
      </c>
      <c r="F142">
        <v>1887.5749</v>
      </c>
      <c r="G142">
        <v>3210.6995</v>
      </c>
      <c r="H142">
        <v>2967.5862</v>
      </c>
      <c r="I142">
        <v>609.0026</v>
      </c>
      <c r="J142">
        <v>730.7595</v>
      </c>
      <c r="K142">
        <v>744.553</v>
      </c>
      <c r="L142">
        <v>711.2839</v>
      </c>
      <c r="M142">
        <v>704.3074</v>
      </c>
      <c r="N142">
        <v>534.8653</v>
      </c>
      <c r="O142">
        <v>599.324</v>
      </c>
      <c r="P142">
        <v>735.774</v>
      </c>
      <c r="Q142">
        <v>530.5838</v>
      </c>
      <c r="R142">
        <v>414.592</v>
      </c>
      <c r="S142">
        <v>385.3257</v>
      </c>
      <c r="T142" s="23"/>
    </row>
    <row r="143" spans="2:20" ht="12.75">
      <c r="B143" s="22"/>
      <c r="C143" t="s">
        <v>327</v>
      </c>
      <c r="D143" t="s">
        <v>6</v>
      </c>
      <c r="E143" t="s">
        <v>6</v>
      </c>
      <c r="F143">
        <v>817.693</v>
      </c>
      <c r="G143">
        <v>997.7327</v>
      </c>
      <c r="H143">
        <v>1089.3147</v>
      </c>
      <c r="I143">
        <v>1199.5417</v>
      </c>
      <c r="J143">
        <v>1131.7128</v>
      </c>
      <c r="K143">
        <v>1264.9377</v>
      </c>
      <c r="L143">
        <v>924.8182</v>
      </c>
      <c r="M143">
        <v>1036.386</v>
      </c>
      <c r="N143">
        <v>888.9532</v>
      </c>
      <c r="O143">
        <v>1147.6564</v>
      </c>
      <c r="P143">
        <v>1025.8247</v>
      </c>
      <c r="Q143">
        <v>795.6673</v>
      </c>
      <c r="R143">
        <v>1119.4536</v>
      </c>
      <c r="S143">
        <v>1176.7957</v>
      </c>
      <c r="T143" s="23"/>
    </row>
    <row r="144" spans="2:20" ht="12.75">
      <c r="B144" s="22"/>
      <c r="C144" t="s">
        <v>328</v>
      </c>
      <c r="D144" t="s">
        <v>6</v>
      </c>
      <c r="E144" t="s">
        <v>6</v>
      </c>
      <c r="F144">
        <v>917.5772</v>
      </c>
      <c r="G144">
        <v>762.0704</v>
      </c>
      <c r="H144">
        <v>893.4051</v>
      </c>
      <c r="I144">
        <v>900.0811</v>
      </c>
      <c r="J144">
        <v>937.5079</v>
      </c>
      <c r="K144">
        <v>905.7593</v>
      </c>
      <c r="L144">
        <v>898.6502</v>
      </c>
      <c r="M144">
        <v>935.5034</v>
      </c>
      <c r="N144">
        <v>914.4926</v>
      </c>
      <c r="O144">
        <v>935.5527</v>
      </c>
      <c r="P144">
        <v>906.8224</v>
      </c>
      <c r="Q144">
        <v>894.0463</v>
      </c>
      <c r="R144">
        <v>891.3058</v>
      </c>
      <c r="S144">
        <v>870.1865</v>
      </c>
      <c r="T144" s="23"/>
    </row>
    <row r="145" spans="2:20" ht="12.75">
      <c r="B145" s="22"/>
      <c r="C145" t="s">
        <v>329</v>
      </c>
      <c r="D145" t="s">
        <v>6</v>
      </c>
      <c r="E145" t="s">
        <v>6</v>
      </c>
      <c r="F145">
        <v>885.9675</v>
      </c>
      <c r="G145">
        <v>771.2868</v>
      </c>
      <c r="H145">
        <v>916.4046</v>
      </c>
      <c r="I145">
        <v>945.4554</v>
      </c>
      <c r="J145">
        <v>962.3403</v>
      </c>
      <c r="K145">
        <v>930.47</v>
      </c>
      <c r="L145">
        <v>995</v>
      </c>
      <c r="M145">
        <v>920.8922</v>
      </c>
      <c r="N145">
        <v>929.5711</v>
      </c>
      <c r="O145">
        <v>930.0845</v>
      </c>
      <c r="P145">
        <v>918.9329</v>
      </c>
      <c r="Q145">
        <v>884.2588</v>
      </c>
      <c r="R145">
        <v>879.4252</v>
      </c>
      <c r="S145">
        <v>845.4729</v>
      </c>
      <c r="T145" s="23"/>
    </row>
    <row r="146" spans="2:20" ht="12.75">
      <c r="B146" s="22"/>
      <c r="C146" t="s">
        <v>330</v>
      </c>
      <c r="D146" t="s">
        <v>6</v>
      </c>
      <c r="E146" t="s">
        <v>6</v>
      </c>
      <c r="F146">
        <v>941</v>
      </c>
      <c r="G146">
        <v>1290.8824</v>
      </c>
      <c r="H146">
        <v>1253.8667</v>
      </c>
      <c r="I146">
        <v>917.4634</v>
      </c>
      <c r="J146">
        <v>645.4412</v>
      </c>
      <c r="K146">
        <v>1213.4194</v>
      </c>
      <c r="L146">
        <v>917.4634</v>
      </c>
      <c r="M146">
        <v>742.5263</v>
      </c>
      <c r="N146">
        <v>922.1471</v>
      </c>
      <c r="O146">
        <v>895.8</v>
      </c>
      <c r="P146">
        <v>895.8</v>
      </c>
      <c r="Q146">
        <v>895.8</v>
      </c>
      <c r="R146">
        <v>895.8</v>
      </c>
      <c r="S146">
        <v>847.3784</v>
      </c>
      <c r="T146" s="23"/>
    </row>
    <row r="147" spans="2:20" ht="12.75">
      <c r="B147" s="22"/>
      <c r="C147" t="s">
        <v>331</v>
      </c>
      <c r="D147" t="s">
        <v>6</v>
      </c>
      <c r="E147" t="s">
        <v>6</v>
      </c>
      <c r="F147">
        <v>0</v>
      </c>
      <c r="G147">
        <v>0</v>
      </c>
      <c r="H147">
        <v>0</v>
      </c>
      <c r="I147">
        <v>0</v>
      </c>
      <c r="J147">
        <v>0</v>
      </c>
      <c r="K147">
        <v>0</v>
      </c>
      <c r="L147">
        <v>0</v>
      </c>
      <c r="M147">
        <v>2557.4634</v>
      </c>
      <c r="N147">
        <v>1540.5909</v>
      </c>
      <c r="O147">
        <v>2022.0303</v>
      </c>
      <c r="P147">
        <v>3177.4667</v>
      </c>
      <c r="Q147">
        <v>2965.6</v>
      </c>
      <c r="R147">
        <v>1967</v>
      </c>
      <c r="S147">
        <v>2118.2917</v>
      </c>
      <c r="T147" s="23"/>
    </row>
    <row r="148" spans="2:20" ht="12.75">
      <c r="B148" s="22"/>
      <c r="D148"/>
      <c r="E148"/>
      <c r="F148"/>
      <c r="G148"/>
      <c r="H148"/>
      <c r="I148"/>
      <c r="J148"/>
      <c r="K148"/>
      <c r="L148"/>
      <c r="M148"/>
      <c r="T148" s="23"/>
    </row>
    <row r="149" spans="2:20" ht="12.75">
      <c r="B149" s="22"/>
      <c r="C149" t="s">
        <v>412</v>
      </c>
      <c r="D149" t="s">
        <v>413</v>
      </c>
      <c r="E149" t="s">
        <v>413</v>
      </c>
      <c r="F149" t="s">
        <v>413</v>
      </c>
      <c r="G149" t="s">
        <v>413</v>
      </c>
      <c r="H149" t="s">
        <v>413</v>
      </c>
      <c r="I149" t="s">
        <v>413</v>
      </c>
      <c r="J149" t="s">
        <v>413</v>
      </c>
      <c r="K149" t="s">
        <v>413</v>
      </c>
      <c r="L149" t="s">
        <v>413</v>
      </c>
      <c r="M149" t="s">
        <v>413</v>
      </c>
      <c r="N149" t="s">
        <v>413</v>
      </c>
      <c r="O149" t="s">
        <v>413</v>
      </c>
      <c r="P149" t="s">
        <v>413</v>
      </c>
      <c r="Q149" t="s">
        <v>413</v>
      </c>
      <c r="R149" t="s">
        <v>413</v>
      </c>
      <c r="S149" t="s">
        <v>413</v>
      </c>
      <c r="T149" s="23"/>
    </row>
    <row r="150" spans="2:20" ht="12.75">
      <c r="B150" s="22"/>
      <c r="C150" t="s">
        <v>414</v>
      </c>
      <c r="D150" t="s">
        <v>413</v>
      </c>
      <c r="E150" t="s">
        <v>413</v>
      </c>
      <c r="F150" t="s">
        <v>413</v>
      </c>
      <c r="G150" t="s">
        <v>413</v>
      </c>
      <c r="H150" t="s">
        <v>413</v>
      </c>
      <c r="I150" t="s">
        <v>413</v>
      </c>
      <c r="J150" t="s">
        <v>413</v>
      </c>
      <c r="K150" t="s">
        <v>413</v>
      </c>
      <c r="L150" t="s">
        <v>413</v>
      </c>
      <c r="M150" t="s">
        <v>413</v>
      </c>
      <c r="N150" t="s">
        <v>413</v>
      </c>
      <c r="O150" t="s">
        <v>413</v>
      </c>
      <c r="P150" t="s">
        <v>413</v>
      </c>
      <c r="Q150" t="s">
        <v>413</v>
      </c>
      <c r="R150" t="s">
        <v>413</v>
      </c>
      <c r="S150" t="s">
        <v>413</v>
      </c>
      <c r="T150" s="23"/>
    </row>
    <row r="151" spans="2:20" ht="12.75">
      <c r="B151" s="22"/>
      <c r="C151" t="s">
        <v>332</v>
      </c>
      <c r="D151" t="s">
        <v>6</v>
      </c>
      <c r="E151" t="s">
        <v>6</v>
      </c>
      <c r="F151">
        <v>829.1232</v>
      </c>
      <c r="G151">
        <v>754.9387</v>
      </c>
      <c r="H151">
        <v>746.6547</v>
      </c>
      <c r="I151">
        <v>727.7658</v>
      </c>
      <c r="J151">
        <v>717.2154</v>
      </c>
      <c r="K151">
        <v>681.4652</v>
      </c>
      <c r="L151">
        <v>688.3383</v>
      </c>
      <c r="M151">
        <v>716.2009</v>
      </c>
      <c r="N151">
        <v>712.835</v>
      </c>
      <c r="O151">
        <v>717.9133</v>
      </c>
      <c r="P151">
        <v>713.8717</v>
      </c>
      <c r="Q151">
        <v>730.2574</v>
      </c>
      <c r="R151">
        <v>730.8339</v>
      </c>
      <c r="S151">
        <v>731.7307</v>
      </c>
      <c r="T151" s="23"/>
    </row>
    <row r="152" spans="2:20" ht="12.75">
      <c r="B152" s="22"/>
      <c r="C152" t="s">
        <v>333</v>
      </c>
      <c r="D152" t="s">
        <v>6</v>
      </c>
      <c r="E152" t="s">
        <v>6</v>
      </c>
      <c r="F152">
        <v>952.8075</v>
      </c>
      <c r="G152">
        <v>799.569</v>
      </c>
      <c r="H152">
        <v>735.238</v>
      </c>
      <c r="I152">
        <v>858.5959</v>
      </c>
      <c r="J152">
        <v>832.3181</v>
      </c>
      <c r="K152">
        <v>843.3501</v>
      </c>
      <c r="L152">
        <v>693.7915</v>
      </c>
      <c r="M152">
        <v>691.4754</v>
      </c>
      <c r="N152">
        <v>676.4701</v>
      </c>
      <c r="O152">
        <v>674.1527</v>
      </c>
      <c r="P152">
        <v>679.9199</v>
      </c>
      <c r="Q152">
        <v>698.5654</v>
      </c>
      <c r="R152">
        <v>613.7139</v>
      </c>
      <c r="S152">
        <v>604.6857</v>
      </c>
      <c r="T152" s="23"/>
    </row>
    <row r="153" spans="2:20" ht="12.75">
      <c r="B153" s="22"/>
      <c r="C153" t="s">
        <v>334</v>
      </c>
      <c r="D153" t="s">
        <v>6</v>
      </c>
      <c r="E153" t="s">
        <v>6</v>
      </c>
      <c r="F153">
        <v>461.0043</v>
      </c>
      <c r="G153">
        <v>475.6583</v>
      </c>
      <c r="H153">
        <v>466.6508</v>
      </c>
      <c r="I153">
        <v>483.9082</v>
      </c>
      <c r="J153">
        <v>495.8547</v>
      </c>
      <c r="K153">
        <v>430.4697</v>
      </c>
      <c r="L153">
        <v>436.0439</v>
      </c>
      <c r="M153">
        <v>423.174</v>
      </c>
      <c r="N153">
        <v>413.5212</v>
      </c>
      <c r="O153">
        <v>401.8087</v>
      </c>
      <c r="P153">
        <v>407.119</v>
      </c>
      <c r="Q153">
        <v>404.3041</v>
      </c>
      <c r="R153">
        <v>404.539</v>
      </c>
      <c r="S153">
        <v>404.7357</v>
      </c>
      <c r="T153" s="23"/>
    </row>
    <row r="154" spans="2:20" ht="12.75">
      <c r="B154" s="22"/>
      <c r="C154" t="s">
        <v>415</v>
      </c>
      <c r="D154" t="s">
        <v>6</v>
      </c>
      <c r="E154" t="s">
        <v>6</v>
      </c>
      <c r="F154">
        <v>559.0928</v>
      </c>
      <c r="G154">
        <v>553.4083</v>
      </c>
      <c r="H154">
        <v>556.7261</v>
      </c>
      <c r="I154">
        <v>561.7478</v>
      </c>
      <c r="J154">
        <v>547.2944</v>
      </c>
      <c r="K154">
        <v>557.1399</v>
      </c>
      <c r="L154">
        <v>553.1544</v>
      </c>
      <c r="M154">
        <v>549.562</v>
      </c>
      <c r="N154">
        <v>575.3685</v>
      </c>
      <c r="O154">
        <v>580.6298</v>
      </c>
      <c r="P154">
        <v>562.1929</v>
      </c>
      <c r="Q154">
        <v>582.8517</v>
      </c>
      <c r="R154">
        <v>507.383</v>
      </c>
      <c r="S154">
        <v>553.7655</v>
      </c>
      <c r="T154" s="23"/>
    </row>
    <row r="155" spans="2:20" ht="12.75">
      <c r="B155" s="22"/>
      <c r="C155" t="s">
        <v>416</v>
      </c>
      <c r="D155" t="s">
        <v>6</v>
      </c>
      <c r="E155" t="s">
        <v>6</v>
      </c>
      <c r="F155">
        <v>484.9013</v>
      </c>
      <c r="G155">
        <v>493.8769</v>
      </c>
      <c r="H155">
        <v>446.2808</v>
      </c>
      <c r="I155">
        <v>463.4483</v>
      </c>
      <c r="J155">
        <v>553.6199</v>
      </c>
      <c r="K155">
        <v>474.1779</v>
      </c>
      <c r="L155">
        <v>505.8846</v>
      </c>
      <c r="M155">
        <v>496.7846</v>
      </c>
      <c r="N155">
        <v>472.4166</v>
      </c>
      <c r="O155">
        <v>506.0462</v>
      </c>
      <c r="P155">
        <v>536.8864</v>
      </c>
      <c r="Q155">
        <v>542.6476</v>
      </c>
      <c r="R155">
        <v>526.3166</v>
      </c>
      <c r="S155">
        <v>560.0739</v>
      </c>
      <c r="T155" s="23"/>
    </row>
    <row r="156" spans="2:20" ht="12.75">
      <c r="B156" s="22"/>
      <c r="C156" t="s">
        <v>417</v>
      </c>
      <c r="D156" t="s">
        <v>6</v>
      </c>
      <c r="E156" t="s">
        <v>6</v>
      </c>
      <c r="F156">
        <v>403.6841</v>
      </c>
      <c r="G156">
        <v>388.2209</v>
      </c>
      <c r="H156">
        <v>387.6822</v>
      </c>
      <c r="I156">
        <v>353.2588</v>
      </c>
      <c r="J156">
        <v>388.8975</v>
      </c>
      <c r="K156">
        <v>402.6078</v>
      </c>
      <c r="L156">
        <v>394.2875</v>
      </c>
      <c r="M156">
        <v>391.5443</v>
      </c>
      <c r="N156">
        <v>400.4233</v>
      </c>
      <c r="O156">
        <v>396.4354</v>
      </c>
      <c r="P156">
        <v>406.5159</v>
      </c>
      <c r="Q156">
        <v>399.058</v>
      </c>
      <c r="R156">
        <v>380.4134</v>
      </c>
      <c r="S156">
        <v>397.5593</v>
      </c>
      <c r="T156" s="23"/>
    </row>
    <row r="157" spans="2:20" ht="12.75">
      <c r="B157" s="22"/>
      <c r="C157" t="s">
        <v>335</v>
      </c>
      <c r="D157" t="s">
        <v>6</v>
      </c>
      <c r="E157" t="s">
        <v>6</v>
      </c>
      <c r="F157">
        <v>586.9284</v>
      </c>
      <c r="G157">
        <v>584.6071</v>
      </c>
      <c r="H157">
        <v>593.1058</v>
      </c>
      <c r="I157">
        <v>588.959</v>
      </c>
      <c r="J157">
        <v>605.0688</v>
      </c>
      <c r="K157">
        <v>644.4189</v>
      </c>
      <c r="L157">
        <v>648.3246</v>
      </c>
      <c r="M157">
        <v>651.5736</v>
      </c>
      <c r="N157">
        <v>665.7699</v>
      </c>
      <c r="O157">
        <v>657.8845</v>
      </c>
      <c r="P157">
        <v>650.9221</v>
      </c>
      <c r="Q157">
        <v>654.5796</v>
      </c>
      <c r="R157">
        <v>640.8693</v>
      </c>
      <c r="S157">
        <v>653.9433</v>
      </c>
      <c r="T157" s="23"/>
    </row>
    <row r="158" spans="2:20" ht="12.75">
      <c r="B158" s="22"/>
      <c r="C158" t="s">
        <v>418</v>
      </c>
      <c r="D158" t="s">
        <v>6</v>
      </c>
      <c r="E158" t="s">
        <v>6</v>
      </c>
      <c r="F158">
        <v>646.335</v>
      </c>
      <c r="G158">
        <v>613.727</v>
      </c>
      <c r="H158">
        <v>608.778</v>
      </c>
      <c r="I158">
        <v>581.939</v>
      </c>
      <c r="J158">
        <v>575.126</v>
      </c>
      <c r="K158">
        <v>703.908</v>
      </c>
      <c r="L158">
        <v>765.116</v>
      </c>
      <c r="M158">
        <v>765.073</v>
      </c>
      <c r="N158">
        <v>774.405</v>
      </c>
      <c r="O158">
        <v>724.934</v>
      </c>
      <c r="P158">
        <v>762.363</v>
      </c>
      <c r="Q158">
        <v>771.213</v>
      </c>
      <c r="R158">
        <v>757.393</v>
      </c>
      <c r="S158">
        <v>739.333</v>
      </c>
      <c r="T158" s="23"/>
    </row>
    <row r="159" spans="2:20" ht="12.75">
      <c r="B159" s="22"/>
      <c r="C159" t="s">
        <v>419</v>
      </c>
      <c r="D159">
        <v>620.374</v>
      </c>
      <c r="E159">
        <v>621.681</v>
      </c>
      <c r="F159">
        <v>623.879</v>
      </c>
      <c r="G159">
        <v>628.097</v>
      </c>
      <c r="H159">
        <v>617.748</v>
      </c>
      <c r="I159">
        <v>628.415</v>
      </c>
      <c r="J159">
        <v>613.125</v>
      </c>
      <c r="K159">
        <v>626.481</v>
      </c>
      <c r="L159">
        <v>603.551</v>
      </c>
      <c r="M159">
        <v>598.319</v>
      </c>
      <c r="N159">
        <v>585.943</v>
      </c>
      <c r="O159">
        <v>592.351</v>
      </c>
      <c r="P159">
        <v>531.041</v>
      </c>
      <c r="Q159">
        <v>527.274</v>
      </c>
      <c r="R159">
        <v>492.566</v>
      </c>
      <c r="S159">
        <v>510.942</v>
      </c>
      <c r="T159" s="23"/>
    </row>
    <row r="160" spans="2:20" ht="12.75">
      <c r="B160" s="22"/>
      <c r="C160" t="s">
        <v>420</v>
      </c>
      <c r="D160">
        <v>748.575</v>
      </c>
      <c r="E160">
        <v>750.697</v>
      </c>
      <c r="F160">
        <v>611.659</v>
      </c>
      <c r="G160">
        <v>613.494</v>
      </c>
      <c r="H160">
        <v>613.537</v>
      </c>
      <c r="I160">
        <v>613.039</v>
      </c>
      <c r="J160">
        <v>588.843</v>
      </c>
      <c r="K160">
        <v>597.419</v>
      </c>
      <c r="L160">
        <v>593.014</v>
      </c>
      <c r="M160">
        <v>578.249</v>
      </c>
      <c r="N160">
        <v>602.881</v>
      </c>
      <c r="O160">
        <v>606.145</v>
      </c>
      <c r="P160">
        <v>577.629</v>
      </c>
      <c r="Q160">
        <v>593.441</v>
      </c>
      <c r="R160">
        <v>510.25</v>
      </c>
      <c r="S160">
        <v>555.981</v>
      </c>
      <c r="T160" s="23"/>
    </row>
    <row r="161" spans="2:20" ht="12.75">
      <c r="B161" s="22"/>
      <c r="C161" t="s">
        <v>336</v>
      </c>
      <c r="D161" t="s">
        <v>6</v>
      </c>
      <c r="E161" t="s">
        <v>6</v>
      </c>
      <c r="F161">
        <v>793.6147</v>
      </c>
      <c r="G161">
        <v>784.6806</v>
      </c>
      <c r="H161">
        <v>818.289</v>
      </c>
      <c r="I161">
        <v>901.8707</v>
      </c>
      <c r="J161">
        <v>866.6042</v>
      </c>
      <c r="K161">
        <v>860.5056</v>
      </c>
      <c r="L161">
        <v>857.7288</v>
      </c>
      <c r="M161">
        <v>923.3742</v>
      </c>
      <c r="N161">
        <v>919.4471</v>
      </c>
      <c r="O161">
        <v>933.4974</v>
      </c>
      <c r="P161">
        <v>921.0792</v>
      </c>
      <c r="Q161">
        <v>921.0055</v>
      </c>
      <c r="R161">
        <v>866.8485</v>
      </c>
      <c r="S161">
        <v>908.696</v>
      </c>
      <c r="T161" s="23"/>
    </row>
    <row r="162" spans="2:20" ht="12.75">
      <c r="B162" s="22"/>
      <c r="C162" t="s">
        <v>338</v>
      </c>
      <c r="D162" t="s">
        <v>6</v>
      </c>
      <c r="E162" t="s">
        <v>6</v>
      </c>
      <c r="F162">
        <v>899.8252</v>
      </c>
      <c r="G162">
        <v>940.3455</v>
      </c>
      <c r="H162">
        <v>939.8531</v>
      </c>
      <c r="I162">
        <v>943.1186</v>
      </c>
      <c r="J162">
        <v>904.6964</v>
      </c>
      <c r="K162">
        <v>938.6592</v>
      </c>
      <c r="L162">
        <v>902.2413</v>
      </c>
      <c r="M162">
        <v>865.8753</v>
      </c>
      <c r="N162">
        <v>851.0323</v>
      </c>
      <c r="O162">
        <v>861.0877</v>
      </c>
      <c r="P162">
        <v>858.0688</v>
      </c>
      <c r="Q162">
        <v>834.643</v>
      </c>
      <c r="R162">
        <v>828.278</v>
      </c>
      <c r="S162">
        <v>818.4098</v>
      </c>
      <c r="T162" s="23"/>
    </row>
    <row r="163" spans="2:20" ht="12.75">
      <c r="B163" s="22"/>
      <c r="C163" t="s">
        <v>337</v>
      </c>
      <c r="D163" t="s">
        <v>6</v>
      </c>
      <c r="E163" t="s">
        <v>6</v>
      </c>
      <c r="F163">
        <v>779.6407</v>
      </c>
      <c r="G163">
        <v>818.0146</v>
      </c>
      <c r="H163">
        <v>813.0872</v>
      </c>
      <c r="I163">
        <v>810.8796</v>
      </c>
      <c r="J163">
        <v>802.529</v>
      </c>
      <c r="K163">
        <v>805.0265</v>
      </c>
      <c r="L163">
        <v>794.3352</v>
      </c>
      <c r="M163">
        <v>799.6305</v>
      </c>
      <c r="N163">
        <v>793.3209</v>
      </c>
      <c r="O163">
        <v>781.1552</v>
      </c>
      <c r="P163">
        <v>756.2844</v>
      </c>
      <c r="Q163">
        <v>747.8757</v>
      </c>
      <c r="R163">
        <v>763.8069</v>
      </c>
      <c r="S163">
        <v>765.8703</v>
      </c>
      <c r="T163" s="23"/>
    </row>
    <row r="164" spans="2:20" ht="12.75">
      <c r="B164" s="22"/>
      <c r="C164" t="s">
        <v>421</v>
      </c>
      <c r="D164" t="s">
        <v>6</v>
      </c>
      <c r="E164" t="s">
        <v>6</v>
      </c>
      <c r="F164">
        <v>407.2284</v>
      </c>
      <c r="G164">
        <v>406.7272</v>
      </c>
      <c r="H164">
        <v>418.0311</v>
      </c>
      <c r="I164">
        <v>414.1083</v>
      </c>
      <c r="J164">
        <v>454.2631</v>
      </c>
      <c r="K164">
        <v>454.762</v>
      </c>
      <c r="L164">
        <v>450.5834</v>
      </c>
      <c r="M164">
        <v>485.1722</v>
      </c>
      <c r="N164">
        <v>486.8516</v>
      </c>
      <c r="O164">
        <v>495.0089</v>
      </c>
      <c r="P164">
        <v>514.6752</v>
      </c>
      <c r="Q164">
        <v>549.6325</v>
      </c>
      <c r="R164">
        <v>575.3679</v>
      </c>
      <c r="S164">
        <v>593.4802</v>
      </c>
      <c r="T164" s="23"/>
    </row>
    <row r="165" spans="2:20" ht="12.75">
      <c r="B165" s="22"/>
      <c r="C165" t="s">
        <v>325</v>
      </c>
      <c r="D165" t="s">
        <v>6</v>
      </c>
      <c r="E165" t="s">
        <v>6</v>
      </c>
      <c r="F165">
        <v>435.1864</v>
      </c>
      <c r="G165">
        <v>414.337</v>
      </c>
      <c r="H165">
        <v>412.8765</v>
      </c>
      <c r="I165">
        <v>370.6119</v>
      </c>
      <c r="J165">
        <v>407.466</v>
      </c>
      <c r="K165">
        <v>422.9041</v>
      </c>
      <c r="L165">
        <v>414.0035</v>
      </c>
      <c r="M165">
        <v>410.641</v>
      </c>
      <c r="N165">
        <v>427.3882</v>
      </c>
      <c r="O165">
        <v>409.1428</v>
      </c>
      <c r="P165">
        <v>425.6144</v>
      </c>
      <c r="Q165">
        <v>417.3027</v>
      </c>
      <c r="R165">
        <v>396.194</v>
      </c>
      <c r="S165">
        <v>415.2054</v>
      </c>
      <c r="T165" s="23"/>
    </row>
    <row r="166" spans="2:20" ht="12.75">
      <c r="B166" s="22"/>
      <c r="C166" t="s">
        <v>339</v>
      </c>
      <c r="D166" t="s">
        <v>6</v>
      </c>
      <c r="E166" t="s">
        <v>6</v>
      </c>
      <c r="F166">
        <v>788.2998</v>
      </c>
      <c r="G166">
        <v>835.0588</v>
      </c>
      <c r="H166">
        <v>817.0413</v>
      </c>
      <c r="I166">
        <v>797.8178</v>
      </c>
      <c r="J166">
        <v>816.5048</v>
      </c>
      <c r="K166">
        <v>797.6233</v>
      </c>
      <c r="L166">
        <v>830.7552</v>
      </c>
      <c r="M166">
        <v>771.7999</v>
      </c>
      <c r="N166">
        <v>784.5764</v>
      </c>
      <c r="O166">
        <v>775.6952</v>
      </c>
      <c r="P166">
        <v>759.073</v>
      </c>
      <c r="Q166">
        <v>762.6453</v>
      </c>
      <c r="R166">
        <v>759.0532</v>
      </c>
      <c r="S166">
        <v>722.4376</v>
      </c>
      <c r="T166" s="23"/>
    </row>
    <row r="167" spans="2:20" ht="12.75" customHeight="1">
      <c r="B167" s="22"/>
      <c r="C167" s="162"/>
      <c r="D167" s="163"/>
      <c r="E167" s="163"/>
      <c r="F167" s="163"/>
      <c r="G167" s="163"/>
      <c r="H167" s="163"/>
      <c r="I167" s="163"/>
      <c r="J167" s="163"/>
      <c r="K167" s="38"/>
      <c r="L167" s="38"/>
      <c r="M167" s="38"/>
      <c r="N167" s="38"/>
      <c r="O167" s="38"/>
      <c r="P167" s="38"/>
      <c r="Q167" s="38"/>
      <c r="R167" s="38"/>
      <c r="S167" s="27"/>
      <c r="T167" s="23"/>
    </row>
    <row r="168" spans="2:20" ht="12.75">
      <c r="B168" s="22"/>
      <c r="C168" s="239" t="s">
        <v>424</v>
      </c>
      <c r="D168" s="239"/>
      <c r="E168" s="239"/>
      <c r="F168" s="239"/>
      <c r="G168" s="239"/>
      <c r="H168" s="239"/>
      <c r="I168" s="239"/>
      <c r="J168" s="239"/>
      <c r="K168" s="38"/>
      <c r="L168" s="38"/>
      <c r="M168" s="38"/>
      <c r="N168" s="38"/>
      <c r="O168" s="38"/>
      <c r="P168" s="38"/>
      <c r="Q168" s="38"/>
      <c r="R168" s="38"/>
      <c r="S168" s="27"/>
      <c r="T168" s="23"/>
    </row>
    <row r="169" spans="2:20" ht="21" customHeight="1">
      <c r="B169" s="22"/>
      <c r="C169" s="239"/>
      <c r="D169" s="239"/>
      <c r="E169" s="239"/>
      <c r="F169" s="239"/>
      <c r="G169" s="239"/>
      <c r="H169" s="239"/>
      <c r="I169" s="239"/>
      <c r="J169" s="239"/>
      <c r="K169" s="38"/>
      <c r="L169" s="38"/>
      <c r="M169" s="38"/>
      <c r="N169" s="38"/>
      <c r="O169" s="38"/>
      <c r="P169" s="38"/>
      <c r="Q169" s="38"/>
      <c r="R169" s="38"/>
      <c r="S169" s="27"/>
      <c r="T169" s="23"/>
    </row>
    <row r="170" spans="2:20" ht="12.75">
      <c r="B170" s="22"/>
      <c r="C170" s="239"/>
      <c r="D170" s="239"/>
      <c r="E170" s="239"/>
      <c r="F170" s="239"/>
      <c r="G170" s="239"/>
      <c r="H170" s="239"/>
      <c r="I170" s="239"/>
      <c r="J170" s="239"/>
      <c r="K170" s="38"/>
      <c r="L170" s="38"/>
      <c r="M170" s="38"/>
      <c r="N170" s="38"/>
      <c r="O170" s="38"/>
      <c r="P170" s="38"/>
      <c r="Q170" s="38"/>
      <c r="R170" s="38"/>
      <c r="S170" s="27"/>
      <c r="T170" s="23"/>
    </row>
    <row r="171" spans="2:20" ht="14.25">
      <c r="B171" s="22"/>
      <c r="C171" s="164"/>
      <c r="D171" s="164"/>
      <c r="E171" s="164"/>
      <c r="F171" s="164"/>
      <c r="G171" s="164"/>
      <c r="H171" s="163"/>
      <c r="I171" s="163"/>
      <c r="J171" s="163"/>
      <c r="K171" s="38"/>
      <c r="L171" s="38"/>
      <c r="M171" s="38"/>
      <c r="N171" s="38"/>
      <c r="O171" s="38"/>
      <c r="P171" s="38"/>
      <c r="Q171" s="38"/>
      <c r="R171" s="38"/>
      <c r="S171" s="27"/>
      <c r="T171" s="23"/>
    </row>
    <row r="172" spans="2:20" ht="15" thickBot="1">
      <c r="B172" s="29"/>
      <c r="C172" s="159" t="s">
        <v>422</v>
      </c>
      <c r="D172" s="160"/>
      <c r="E172" s="160"/>
      <c r="F172" s="160"/>
      <c r="G172" s="160"/>
      <c r="H172" s="160"/>
      <c r="I172" s="160"/>
      <c r="J172" s="160"/>
      <c r="K172" s="41"/>
      <c r="L172" s="41"/>
      <c r="M172" s="41"/>
      <c r="N172" s="41"/>
      <c r="O172" s="41"/>
      <c r="P172" s="41"/>
      <c r="Q172" s="41"/>
      <c r="R172" s="41"/>
      <c r="S172" s="30"/>
      <c r="T172" s="28"/>
    </row>
    <row r="173" spans="3:18" ht="13.5" thickTop="1">
      <c r="C173" t="s">
        <v>86</v>
      </c>
      <c r="Q173" s="53"/>
      <c r="R173" s="53"/>
    </row>
    <row r="174" spans="17:18" ht="12.75">
      <c r="Q174" s="53"/>
      <c r="R174" s="53"/>
    </row>
    <row r="175" spans="17:18" ht="12.75">
      <c r="Q175" s="14"/>
      <c r="R175" s="14"/>
    </row>
    <row r="176" spans="17:18" ht="12.75">
      <c r="Q176" s="53"/>
      <c r="R176" s="53"/>
    </row>
    <row r="177" spans="17:18" ht="12.75">
      <c r="Q177" s="14"/>
      <c r="R177" s="14"/>
    </row>
    <row r="178" spans="17:18" ht="12.75">
      <c r="Q178" s="14"/>
      <c r="R178" s="14"/>
    </row>
    <row r="179" spans="17:18" ht="12.75">
      <c r="Q179" s="53"/>
      <c r="R179" s="53"/>
    </row>
    <row r="180" spans="17:18" ht="12.75">
      <c r="Q180" s="53"/>
      <c r="R180" s="53"/>
    </row>
    <row r="181" spans="17:18" ht="12.75">
      <c r="Q181" s="14"/>
      <c r="R181" s="14"/>
    </row>
    <row r="182" spans="17:18" ht="12.75">
      <c r="Q182" s="14"/>
      <c r="R182" s="14"/>
    </row>
    <row r="183" spans="17:18" ht="12.75">
      <c r="Q183" s="14"/>
      <c r="R183" s="14"/>
    </row>
    <row r="184" spans="17:18" ht="12.75">
      <c r="Q184" s="14"/>
      <c r="R184" s="14"/>
    </row>
    <row r="185" spans="17:18" ht="12.75">
      <c r="Q185" s="14"/>
      <c r="R185" s="14"/>
    </row>
    <row r="186" spans="17:18" ht="12.75">
      <c r="Q186" s="14"/>
      <c r="R186" s="14"/>
    </row>
    <row r="187" spans="17:18" ht="12.75">
      <c r="Q187" s="53"/>
      <c r="R187" s="53"/>
    </row>
    <row r="188" spans="17:18" ht="12.75">
      <c r="Q188" s="14"/>
      <c r="R188" s="14"/>
    </row>
    <row r="190" spans="17:18" ht="12.75">
      <c r="Q190" s="14"/>
      <c r="R190" s="14"/>
    </row>
    <row r="191" spans="17:18" ht="12.75">
      <c r="Q191" s="53"/>
      <c r="R191" s="53"/>
    </row>
    <row r="192" spans="17:18" ht="12.75">
      <c r="Q192" s="14"/>
      <c r="R192" s="14"/>
    </row>
    <row r="193" spans="17:18" ht="12.75">
      <c r="Q193" s="53"/>
      <c r="R193" s="53"/>
    </row>
    <row r="194" spans="17:18" ht="12.75">
      <c r="Q194" s="14"/>
      <c r="R194" s="14"/>
    </row>
    <row r="195" spans="17:18" ht="12.75">
      <c r="Q195" s="14"/>
      <c r="R195" s="14"/>
    </row>
    <row r="196" spans="17:18" ht="12.75">
      <c r="Q196" s="14"/>
      <c r="R196" s="14"/>
    </row>
    <row r="197" spans="17:18" ht="12.75">
      <c r="Q197" s="14"/>
      <c r="R197" s="14"/>
    </row>
    <row r="198" spans="17:18" ht="12.75">
      <c r="Q198" s="53"/>
      <c r="R198" s="53"/>
    </row>
    <row r="199" spans="17:18" ht="12.75">
      <c r="Q199" s="53"/>
      <c r="R199" s="53"/>
    </row>
    <row r="200" spans="17:18" ht="12.75">
      <c r="Q200" s="53"/>
      <c r="R200" s="53"/>
    </row>
    <row r="201" spans="17:18" ht="12.75" customHeight="1">
      <c r="Q201" s="14"/>
      <c r="R201" s="14"/>
    </row>
    <row r="202" spans="17:18" ht="12.75">
      <c r="Q202" s="14"/>
      <c r="R202" s="14"/>
    </row>
    <row r="203" spans="17:18" ht="12.75">
      <c r="Q203" s="14"/>
      <c r="R203" s="14"/>
    </row>
    <row r="204" spans="17:18" ht="12.75">
      <c r="Q204" s="53"/>
      <c r="R204" s="53"/>
    </row>
    <row r="205" spans="17:18" ht="12.75">
      <c r="Q205" s="53"/>
      <c r="R205" s="53"/>
    </row>
    <row r="206" spans="17:18" ht="12.75">
      <c r="Q206" s="53"/>
      <c r="R206" s="53"/>
    </row>
    <row r="207" spans="17:18" ht="12.75" customHeight="1">
      <c r="Q207" s="53"/>
      <c r="R207" s="53"/>
    </row>
    <row r="208" spans="17:18" ht="12.75">
      <c r="Q208" s="53"/>
      <c r="R208" s="53"/>
    </row>
    <row r="209" spans="17:18" ht="12.75">
      <c r="Q209" s="53"/>
      <c r="R209" s="53"/>
    </row>
    <row r="210" spans="17:18" ht="12.75">
      <c r="Q210" s="53"/>
      <c r="R210" s="53"/>
    </row>
    <row r="211" spans="17:18" ht="12.75">
      <c r="Q211" s="53"/>
      <c r="R211" s="53"/>
    </row>
    <row r="212" spans="17:18" ht="12.75">
      <c r="Q212" s="38"/>
      <c r="R212" s="38"/>
    </row>
    <row r="213" spans="17:18" ht="12.75">
      <c r="Q213" s="38"/>
      <c r="R213" s="38"/>
    </row>
    <row r="214" spans="17:18" ht="12.75">
      <c r="Q214" s="38"/>
      <c r="R214" s="38"/>
    </row>
    <row r="215" spans="17:18" ht="12.75">
      <c r="Q215" s="38"/>
      <c r="R215" s="38"/>
    </row>
    <row r="216" spans="17:18" ht="12.75">
      <c r="Q216" s="38"/>
      <c r="R216" s="38"/>
    </row>
    <row r="217" spans="17:18" ht="12.75">
      <c r="Q217" s="38"/>
      <c r="R217" s="38"/>
    </row>
    <row r="218" spans="17:18" ht="12.75">
      <c r="Q218" s="38"/>
      <c r="R218" s="38"/>
    </row>
    <row r="219" spans="17:18" ht="12.75">
      <c r="Q219" s="38"/>
      <c r="R219" s="38"/>
    </row>
    <row r="220" spans="17:18" ht="13.5" thickBot="1">
      <c r="Q220" s="41"/>
      <c r="R220" s="38"/>
    </row>
    <row r="221" ht="13.5" thickTop="1"/>
    <row r="276" ht="12.75" customHeight="1"/>
    <row r="282" ht="15" customHeight="1"/>
  </sheetData>
  <sheetProtection password="C5A7" sheet="1" objects="1" scenarios="1"/>
  <mergeCells count="1">
    <mergeCell ref="C168:J170"/>
  </mergeCells>
  <printOptions gridLines="1"/>
  <pageMargins left="0.75" right="0.75" top="1" bottom="1" header="0.5" footer="0.5"/>
  <pageSetup fitToHeight="1" fitToWidth="1" horizontalDpi="600" verticalDpi="600" orientation="portrait" paperSize="9" scale="42" r:id="rId3"/>
  <headerFooter alignWithMargins="0">
    <oddHeader>&amp;C&amp;A</oddHeader>
    <oddFooter>&amp;CPage &amp;P</oddFooter>
  </headerFooter>
  <legacyDrawing r:id="rId2"/>
</worksheet>
</file>

<file path=xl/worksheets/sheet8.xml><?xml version="1.0" encoding="utf-8"?>
<worksheet xmlns="http://schemas.openxmlformats.org/spreadsheetml/2006/main" xmlns:r="http://schemas.openxmlformats.org/officeDocument/2006/relationships">
  <sheetPr codeName="Sheet22">
    <pageSetUpPr fitToPage="1"/>
  </sheetPr>
  <dimension ref="A2:T220"/>
  <sheetViews>
    <sheetView zoomScale="85" zoomScaleNormal="85" zoomScaleSheetLayoutView="50" workbookViewId="0" topLeftCell="A1">
      <pane ySplit="9" topLeftCell="BM10" activePane="bottomLeft" state="frozen"/>
      <selection pane="topLeft" activeCell="A1" sqref="A1"/>
      <selection pane="bottomLeft" activeCell="A1" sqref="A1"/>
    </sheetView>
  </sheetViews>
  <sheetFormatPr defaultColWidth="9.140625" defaultRowHeight="12.75"/>
  <cols>
    <col min="1" max="1" width="4.8515625" style="0" customWidth="1"/>
    <col min="2" max="2" width="4.00390625" style="0" customWidth="1"/>
    <col min="3" max="3" width="32.00390625" style="0" customWidth="1"/>
    <col min="4" max="13" width="12.00390625" style="14" customWidth="1"/>
    <col min="14" max="18" width="12.00390625" style="0" customWidth="1"/>
    <col min="19" max="19" width="11.28125" style="0" customWidth="1"/>
    <col min="20" max="20" width="3.7109375" style="0" customWidth="1"/>
  </cols>
  <sheetData>
    <row r="1" ht="18" customHeight="1"/>
    <row r="2" ht="21">
      <c r="A2" s="161" t="s">
        <v>345</v>
      </c>
    </row>
    <row r="3" ht="17.25" customHeight="1" thickBot="1"/>
    <row r="4" spans="2:20" ht="13.5" thickTop="1">
      <c r="B4" s="19"/>
      <c r="C4" s="20"/>
      <c r="D4" s="36"/>
      <c r="E4" s="36"/>
      <c r="F4" s="36"/>
      <c r="G4" s="36"/>
      <c r="H4" s="36"/>
      <c r="I4" s="36"/>
      <c r="J4" s="36"/>
      <c r="K4" s="36"/>
      <c r="L4" s="36"/>
      <c r="M4" s="36"/>
      <c r="N4" s="20"/>
      <c r="O4" s="20"/>
      <c r="P4" s="20"/>
      <c r="Q4" s="20"/>
      <c r="R4" s="20"/>
      <c r="S4" s="20"/>
      <c r="T4" s="21"/>
    </row>
    <row r="5" spans="2:20" ht="19.5">
      <c r="B5" s="22"/>
      <c r="C5" s="46" t="s">
        <v>343</v>
      </c>
      <c r="D5" s="38"/>
      <c r="E5" s="38"/>
      <c r="F5" s="38"/>
      <c r="G5" s="38"/>
      <c r="H5" s="38"/>
      <c r="I5" s="38"/>
      <c r="J5" s="38"/>
      <c r="K5" s="38"/>
      <c r="L5" s="38"/>
      <c r="M5" s="38"/>
      <c r="N5" s="27"/>
      <c r="O5" s="27"/>
      <c r="P5" s="27"/>
      <c r="Q5" s="27"/>
      <c r="R5" s="27"/>
      <c r="S5" s="27"/>
      <c r="T5" s="23"/>
    </row>
    <row r="6" spans="2:20" ht="15">
      <c r="B6" s="22"/>
      <c r="C6" s="143" t="s">
        <v>355</v>
      </c>
      <c r="D6" s="38"/>
      <c r="E6" s="38"/>
      <c r="F6" s="38"/>
      <c r="G6" s="38"/>
      <c r="H6" s="38"/>
      <c r="I6" s="38"/>
      <c r="J6" s="38"/>
      <c r="K6" s="38"/>
      <c r="L6" s="38"/>
      <c r="M6" s="38"/>
      <c r="N6" s="27"/>
      <c r="O6" s="27"/>
      <c r="P6" s="27"/>
      <c r="Q6" s="27"/>
      <c r="R6" s="27"/>
      <c r="S6" s="27"/>
      <c r="T6" s="23"/>
    </row>
    <row r="7" spans="2:20" ht="15">
      <c r="B7" s="22"/>
      <c r="C7" s="143"/>
      <c r="D7" s="38"/>
      <c r="E7" s="38"/>
      <c r="F7" s="38"/>
      <c r="G7" s="38"/>
      <c r="H7" s="38"/>
      <c r="I7" s="38"/>
      <c r="J7" s="38"/>
      <c r="K7" s="38"/>
      <c r="L7" s="38"/>
      <c r="M7" s="38"/>
      <c r="N7" s="27"/>
      <c r="O7" s="27"/>
      <c r="P7" s="27"/>
      <c r="Q7" s="27"/>
      <c r="R7" s="27"/>
      <c r="S7" s="27"/>
      <c r="T7" s="23"/>
    </row>
    <row r="8" spans="2:20" s="9" customFormat="1" ht="15.75">
      <c r="B8" s="35"/>
      <c r="C8" s="37"/>
      <c r="D8" s="39" t="s">
        <v>342</v>
      </c>
      <c r="E8" s="39"/>
      <c r="F8" s="39"/>
      <c r="G8" s="39"/>
      <c r="H8" s="39"/>
      <c r="I8" s="39"/>
      <c r="J8" s="39"/>
      <c r="K8" s="39"/>
      <c r="L8" s="39"/>
      <c r="M8" s="39"/>
      <c r="N8" s="37"/>
      <c r="O8" s="37"/>
      <c r="P8" s="37"/>
      <c r="Q8" s="37"/>
      <c r="R8" s="37"/>
      <c r="S8" s="37"/>
      <c r="T8" s="40"/>
    </row>
    <row r="9" spans="2:20" s="9" customFormat="1" ht="15">
      <c r="B9" s="35"/>
      <c r="C9" s="153" t="s">
        <v>5</v>
      </c>
      <c r="D9" s="154">
        <v>1990</v>
      </c>
      <c r="E9" s="154">
        <v>1991</v>
      </c>
      <c r="F9" s="154">
        <v>1992</v>
      </c>
      <c r="G9" s="154">
        <v>1993</v>
      </c>
      <c r="H9" s="154">
        <v>1994</v>
      </c>
      <c r="I9" s="154">
        <v>1995</v>
      </c>
      <c r="J9" s="154">
        <v>1996</v>
      </c>
      <c r="K9" s="154">
        <v>1997</v>
      </c>
      <c r="L9" s="154">
        <v>1998</v>
      </c>
      <c r="M9" s="154">
        <v>1999</v>
      </c>
      <c r="N9" s="154">
        <v>2000</v>
      </c>
      <c r="O9" s="154">
        <v>2001</v>
      </c>
      <c r="P9" s="154">
        <v>2002</v>
      </c>
      <c r="Q9" s="154">
        <v>2003</v>
      </c>
      <c r="R9" s="119">
        <v>2004</v>
      </c>
      <c r="S9" s="9">
        <v>2005</v>
      </c>
      <c r="T9" s="40"/>
    </row>
    <row r="10" spans="2:20" ht="12.75">
      <c r="B10" s="22"/>
      <c r="C10" t="s">
        <v>200</v>
      </c>
      <c r="D10" t="s">
        <v>6</v>
      </c>
      <c r="E10" t="s">
        <v>6</v>
      </c>
      <c r="F10">
        <v>504.6749</v>
      </c>
      <c r="G10">
        <v>502.6937</v>
      </c>
      <c r="H10">
        <v>501.443</v>
      </c>
      <c r="I10">
        <v>502.9277</v>
      </c>
      <c r="J10">
        <v>500.789</v>
      </c>
      <c r="K10">
        <v>500.1196</v>
      </c>
      <c r="L10">
        <v>505.978</v>
      </c>
      <c r="M10">
        <v>811.2717</v>
      </c>
      <c r="N10">
        <v>667.6421</v>
      </c>
      <c r="O10">
        <v>660.6517</v>
      </c>
      <c r="P10">
        <v>600.1933</v>
      </c>
      <c r="Q10">
        <v>1112.7415</v>
      </c>
      <c r="R10">
        <v>1203.2188</v>
      </c>
      <c r="S10">
        <v>1708.5558</v>
      </c>
      <c r="T10" s="23"/>
    </row>
    <row r="11" spans="2:20" s="13" customFormat="1" ht="12.75">
      <c r="B11" s="33"/>
      <c r="C11" t="s">
        <v>201</v>
      </c>
      <c r="D11" t="s">
        <v>6</v>
      </c>
      <c r="E11" t="s">
        <v>6</v>
      </c>
      <c r="F11">
        <v>1147.9871</v>
      </c>
      <c r="G11">
        <v>1146.717</v>
      </c>
      <c r="H11">
        <v>1148.124</v>
      </c>
      <c r="I11">
        <v>1178.8137</v>
      </c>
      <c r="J11">
        <v>1037.8011</v>
      </c>
      <c r="K11">
        <v>1052.7509</v>
      </c>
      <c r="L11">
        <v>1184.616</v>
      </c>
      <c r="M11">
        <v>1135.8154</v>
      </c>
      <c r="N11">
        <v>863.2173</v>
      </c>
      <c r="O11">
        <v>840.4903</v>
      </c>
      <c r="P11">
        <v>968.6734</v>
      </c>
      <c r="Q11">
        <v>864.8996</v>
      </c>
      <c r="R11">
        <v>869.524</v>
      </c>
      <c r="S11">
        <v>930.2025</v>
      </c>
      <c r="T11" s="34"/>
    </row>
    <row r="12" spans="2:20" s="13" customFormat="1" ht="12.75">
      <c r="B12" s="33"/>
      <c r="C12" t="s">
        <v>202</v>
      </c>
      <c r="D12" t="s">
        <v>6</v>
      </c>
      <c r="E12" t="s">
        <v>6</v>
      </c>
      <c r="F12">
        <v>1596.2897</v>
      </c>
      <c r="G12">
        <v>2065.55</v>
      </c>
      <c r="H12">
        <v>2886.4833</v>
      </c>
      <c r="I12">
        <v>2835.1833</v>
      </c>
      <c r="J12">
        <v>1893.5437</v>
      </c>
      <c r="K12">
        <v>1029.6458</v>
      </c>
      <c r="L12">
        <v>1034.5659</v>
      </c>
      <c r="M12">
        <v>1034</v>
      </c>
      <c r="N12">
        <v>1037.1726</v>
      </c>
      <c r="O12">
        <v>1006.2899</v>
      </c>
      <c r="P12">
        <v>1004.672</v>
      </c>
      <c r="Q12">
        <v>986.695</v>
      </c>
      <c r="R12">
        <v>1005.5625</v>
      </c>
      <c r="S12">
        <v>1003.6501</v>
      </c>
      <c r="T12" s="34"/>
    </row>
    <row r="13" spans="2:20" s="13" customFormat="1" ht="12.75">
      <c r="B13" s="33"/>
      <c r="C13" t="s">
        <v>203</v>
      </c>
      <c r="D13" t="s">
        <v>6</v>
      </c>
      <c r="E13" t="s">
        <v>6</v>
      </c>
      <c r="F13">
        <v>848.2307</v>
      </c>
      <c r="G13">
        <v>789.3735</v>
      </c>
      <c r="H13">
        <v>950.5381</v>
      </c>
      <c r="I13">
        <v>631.7039</v>
      </c>
      <c r="J13">
        <v>682.4912</v>
      </c>
      <c r="K13">
        <v>1066.7405</v>
      </c>
      <c r="L13">
        <v>877.7448</v>
      </c>
      <c r="M13">
        <v>896.1534</v>
      </c>
      <c r="N13">
        <v>1012.741</v>
      </c>
      <c r="O13">
        <v>1142.9383</v>
      </c>
      <c r="P13">
        <v>1059.3882</v>
      </c>
      <c r="Q13">
        <v>1136.9384</v>
      </c>
      <c r="R13">
        <v>922.4604</v>
      </c>
      <c r="S13">
        <v>807.7152</v>
      </c>
      <c r="T13" s="34"/>
    </row>
    <row r="14" spans="2:20" s="13" customFormat="1" ht="12.75">
      <c r="B14" s="33"/>
      <c r="C14" t="s">
        <v>204</v>
      </c>
      <c r="D14" t="s">
        <v>6</v>
      </c>
      <c r="E14" t="s">
        <v>6</v>
      </c>
      <c r="F14">
        <v>936.2354</v>
      </c>
      <c r="G14">
        <v>421.0824</v>
      </c>
      <c r="H14">
        <v>374.3825</v>
      </c>
      <c r="I14">
        <v>307.1566</v>
      </c>
      <c r="J14">
        <v>575.3048</v>
      </c>
      <c r="K14">
        <v>479.1009</v>
      </c>
      <c r="L14">
        <v>0</v>
      </c>
      <c r="M14">
        <v>0</v>
      </c>
      <c r="N14">
        <v>0</v>
      </c>
      <c r="O14">
        <v>0</v>
      </c>
      <c r="P14">
        <v>0</v>
      </c>
      <c r="Q14">
        <v>0</v>
      </c>
      <c r="R14">
        <v>0</v>
      </c>
      <c r="S14">
        <v>0</v>
      </c>
      <c r="T14" s="34"/>
    </row>
    <row r="15" spans="2:20" s="13" customFormat="1" ht="12.75">
      <c r="B15" s="33"/>
      <c r="C15" t="s">
        <v>205</v>
      </c>
      <c r="D15">
        <v>645.655</v>
      </c>
      <c r="E15">
        <v>629.898</v>
      </c>
      <c r="F15">
        <v>729.231</v>
      </c>
      <c r="G15">
        <v>714.36</v>
      </c>
      <c r="H15">
        <v>771.937</v>
      </c>
      <c r="I15">
        <v>746.74</v>
      </c>
      <c r="J15">
        <v>729.033</v>
      </c>
      <c r="K15">
        <v>710.32</v>
      </c>
      <c r="L15">
        <v>627.653</v>
      </c>
      <c r="M15">
        <v>553.675</v>
      </c>
      <c r="N15">
        <v>558.732</v>
      </c>
      <c r="O15">
        <v>634.03</v>
      </c>
      <c r="P15">
        <v>727.496</v>
      </c>
      <c r="Q15">
        <v>1091.268</v>
      </c>
      <c r="R15">
        <v>1681.187</v>
      </c>
      <c r="S15">
        <v>916.213</v>
      </c>
      <c r="T15" s="34"/>
    </row>
    <row r="16" spans="2:20" s="13" customFormat="1" ht="12.75">
      <c r="B16" s="33"/>
      <c r="C16" t="s">
        <v>206</v>
      </c>
      <c r="D16">
        <v>502.018</v>
      </c>
      <c r="E16">
        <v>496.38</v>
      </c>
      <c r="F16">
        <v>423.701</v>
      </c>
      <c r="G16">
        <v>410.404</v>
      </c>
      <c r="H16">
        <v>420.14</v>
      </c>
      <c r="I16">
        <v>423.333</v>
      </c>
      <c r="J16">
        <v>474.728</v>
      </c>
      <c r="K16">
        <v>527.356</v>
      </c>
      <c r="L16">
        <v>473.854</v>
      </c>
      <c r="M16">
        <v>455.876</v>
      </c>
      <c r="N16">
        <v>394.761</v>
      </c>
      <c r="O16">
        <v>430.592</v>
      </c>
      <c r="P16">
        <v>394.098</v>
      </c>
      <c r="Q16">
        <v>431.069</v>
      </c>
      <c r="R16">
        <v>423.319</v>
      </c>
      <c r="S16">
        <v>392.454</v>
      </c>
      <c r="T16" s="34"/>
    </row>
    <row r="17" spans="2:20" s="13" customFormat="1" ht="12.75">
      <c r="B17" s="33"/>
      <c r="C17" t="s">
        <v>207</v>
      </c>
      <c r="D17" t="s">
        <v>6</v>
      </c>
      <c r="E17" t="s">
        <v>6</v>
      </c>
      <c r="F17" t="s">
        <v>6</v>
      </c>
      <c r="G17">
        <v>672.8562</v>
      </c>
      <c r="H17">
        <v>600.3244</v>
      </c>
      <c r="I17">
        <v>603.0055</v>
      </c>
      <c r="J17">
        <v>626.1357</v>
      </c>
      <c r="K17">
        <v>674.739</v>
      </c>
      <c r="L17">
        <v>728.4162</v>
      </c>
      <c r="M17">
        <v>728.3988</v>
      </c>
      <c r="N17">
        <v>728.3816</v>
      </c>
      <c r="O17">
        <v>728.4037</v>
      </c>
      <c r="P17">
        <v>728.432</v>
      </c>
      <c r="Q17">
        <v>728.4122</v>
      </c>
      <c r="R17">
        <v>728.4564</v>
      </c>
      <c r="S17">
        <v>728.4089</v>
      </c>
      <c r="T17" s="34"/>
    </row>
    <row r="18" spans="2:20" s="13" customFormat="1" ht="12.75">
      <c r="B18" s="33"/>
      <c r="C18" t="s">
        <v>208</v>
      </c>
      <c r="D18" t="s">
        <v>6</v>
      </c>
      <c r="E18" t="s">
        <v>6</v>
      </c>
      <c r="F18">
        <v>0</v>
      </c>
      <c r="G18">
        <v>0</v>
      </c>
      <c r="H18">
        <v>0</v>
      </c>
      <c r="I18">
        <v>0</v>
      </c>
      <c r="J18">
        <v>0</v>
      </c>
      <c r="K18">
        <v>0</v>
      </c>
      <c r="L18">
        <v>0</v>
      </c>
      <c r="M18">
        <v>0</v>
      </c>
      <c r="N18">
        <v>0</v>
      </c>
      <c r="O18">
        <v>0</v>
      </c>
      <c r="P18">
        <v>0</v>
      </c>
      <c r="Q18">
        <v>0</v>
      </c>
      <c r="R18">
        <v>0</v>
      </c>
      <c r="S18">
        <v>0</v>
      </c>
      <c r="T18" s="34"/>
    </row>
    <row r="19" spans="2:20" s="13" customFormat="1" ht="12.75">
      <c r="B19" s="33"/>
      <c r="C19" t="s">
        <v>209</v>
      </c>
      <c r="D19" t="s">
        <v>6</v>
      </c>
      <c r="E19" t="s">
        <v>6</v>
      </c>
      <c r="F19">
        <v>1018.8434</v>
      </c>
      <c r="G19">
        <v>992.7072</v>
      </c>
      <c r="H19">
        <v>1009.3674</v>
      </c>
      <c r="I19">
        <v>1004.6312</v>
      </c>
      <c r="J19">
        <v>1019.6586</v>
      </c>
      <c r="K19">
        <v>1052.5009</v>
      </c>
      <c r="L19">
        <v>1045.4282</v>
      </c>
      <c r="M19">
        <v>939.6161</v>
      </c>
      <c r="N19">
        <v>1077.8652</v>
      </c>
      <c r="O19">
        <v>1182.1177</v>
      </c>
      <c r="P19">
        <v>1121.4332</v>
      </c>
      <c r="Q19">
        <v>1084.3145</v>
      </c>
      <c r="R19">
        <v>1015.1748</v>
      </c>
      <c r="S19">
        <v>1092.9567</v>
      </c>
      <c r="T19" s="34"/>
    </row>
    <row r="20" spans="2:20" s="13" customFormat="1" ht="12.75">
      <c r="B20" s="33"/>
      <c r="C20" t="s">
        <v>210</v>
      </c>
      <c r="D20" t="s">
        <v>6</v>
      </c>
      <c r="E20" t="s">
        <v>6</v>
      </c>
      <c r="F20" t="s">
        <v>6</v>
      </c>
      <c r="G20">
        <v>365.9712</v>
      </c>
      <c r="H20">
        <v>367.8803</v>
      </c>
      <c r="I20">
        <v>353.3088</v>
      </c>
      <c r="J20">
        <v>389.3549</v>
      </c>
      <c r="K20">
        <v>317.4529</v>
      </c>
      <c r="L20">
        <v>313.2059</v>
      </c>
      <c r="M20">
        <v>315.4336</v>
      </c>
      <c r="N20">
        <v>315.8598</v>
      </c>
      <c r="O20">
        <v>303.9027</v>
      </c>
      <c r="P20">
        <v>303.8293</v>
      </c>
      <c r="Q20">
        <v>305.9023</v>
      </c>
      <c r="R20">
        <v>307.1242</v>
      </c>
      <c r="S20">
        <v>309.8853</v>
      </c>
      <c r="T20" s="34"/>
    </row>
    <row r="21" spans="2:20" s="13" customFormat="1" ht="12.75">
      <c r="B21" s="33"/>
      <c r="C21" t="s">
        <v>211</v>
      </c>
      <c r="D21">
        <v>404.355</v>
      </c>
      <c r="E21">
        <v>359.087</v>
      </c>
      <c r="F21">
        <v>281.447</v>
      </c>
      <c r="G21">
        <v>318.582</v>
      </c>
      <c r="H21">
        <v>393.629</v>
      </c>
      <c r="I21">
        <v>342.916</v>
      </c>
      <c r="J21">
        <v>471.585</v>
      </c>
      <c r="K21">
        <v>398.495</v>
      </c>
      <c r="L21">
        <v>466.048</v>
      </c>
      <c r="M21">
        <v>912.509</v>
      </c>
      <c r="N21">
        <v>733.249</v>
      </c>
      <c r="O21">
        <v>539.242</v>
      </c>
      <c r="P21">
        <v>513.835</v>
      </c>
      <c r="Q21">
        <v>829.103</v>
      </c>
      <c r="R21">
        <v>832.399</v>
      </c>
      <c r="S21">
        <v>751.388</v>
      </c>
      <c r="T21" s="34"/>
    </row>
    <row r="22" spans="2:20" s="13" customFormat="1" ht="12.75">
      <c r="B22" s="33"/>
      <c r="C22" t="s">
        <v>212</v>
      </c>
      <c r="D22" t="s">
        <v>6</v>
      </c>
      <c r="E22" t="s">
        <v>6</v>
      </c>
      <c r="F22">
        <v>1132</v>
      </c>
      <c r="G22">
        <v>1210.6923</v>
      </c>
      <c r="H22">
        <v>660.7308</v>
      </c>
      <c r="I22">
        <v>950.8788</v>
      </c>
      <c r="J22">
        <v>733.1277</v>
      </c>
      <c r="K22">
        <v>824.0175</v>
      </c>
      <c r="L22">
        <v>696.3766</v>
      </c>
      <c r="M22">
        <v>678.0571</v>
      </c>
      <c r="N22">
        <v>616.3659</v>
      </c>
      <c r="O22">
        <v>985.2344</v>
      </c>
      <c r="P22">
        <v>981.5902</v>
      </c>
      <c r="Q22">
        <v>771.4615</v>
      </c>
      <c r="R22">
        <v>749.7</v>
      </c>
      <c r="S22">
        <v>716.6321</v>
      </c>
      <c r="T22" s="34"/>
    </row>
    <row r="23" spans="2:20" s="13" customFormat="1" ht="12.75">
      <c r="B23" s="33"/>
      <c r="C23" t="s">
        <v>213</v>
      </c>
      <c r="D23" t="s">
        <v>6</v>
      </c>
      <c r="E23" t="s">
        <v>6</v>
      </c>
      <c r="F23">
        <v>837.3041</v>
      </c>
      <c r="G23">
        <v>876.5402</v>
      </c>
      <c r="H23">
        <v>977.6805</v>
      </c>
      <c r="I23">
        <v>988.5444</v>
      </c>
      <c r="J23">
        <v>860.5625</v>
      </c>
      <c r="K23">
        <v>849.1552</v>
      </c>
      <c r="L23">
        <v>1070.6739</v>
      </c>
      <c r="M23">
        <v>898.8882</v>
      </c>
      <c r="N23">
        <v>953.24</v>
      </c>
      <c r="O23">
        <v>1266.6329</v>
      </c>
      <c r="P23">
        <v>1268.3883</v>
      </c>
      <c r="Q23">
        <v>1272.5467</v>
      </c>
      <c r="R23">
        <v>1276.0755</v>
      </c>
      <c r="S23">
        <v>1276.0755</v>
      </c>
      <c r="T23" s="34"/>
    </row>
    <row r="24" spans="2:20" s="13" customFormat="1" ht="12.75">
      <c r="B24" s="33"/>
      <c r="C24" t="s">
        <v>214</v>
      </c>
      <c r="D24" t="s">
        <v>6</v>
      </c>
      <c r="E24" t="s">
        <v>6</v>
      </c>
      <c r="F24">
        <v>393.8405</v>
      </c>
      <c r="G24">
        <v>393.8761</v>
      </c>
      <c r="H24">
        <v>441.3664</v>
      </c>
      <c r="I24">
        <v>439.77</v>
      </c>
      <c r="J24">
        <v>438.4966</v>
      </c>
      <c r="K24">
        <v>437.2933</v>
      </c>
      <c r="L24">
        <v>442.459</v>
      </c>
      <c r="M24">
        <v>440.0592</v>
      </c>
      <c r="N24">
        <v>432.3315</v>
      </c>
      <c r="O24">
        <v>440.4417</v>
      </c>
      <c r="P24">
        <v>465.0652</v>
      </c>
      <c r="Q24">
        <v>476.4967</v>
      </c>
      <c r="R24">
        <v>479.9516</v>
      </c>
      <c r="S24">
        <v>487.4202</v>
      </c>
      <c r="T24" s="34"/>
    </row>
    <row r="25" spans="2:20" s="13" customFormat="1" ht="12.75">
      <c r="B25" s="33"/>
      <c r="C25" t="s">
        <v>356</v>
      </c>
      <c r="D25" t="s">
        <v>6</v>
      </c>
      <c r="E25" t="s">
        <v>6</v>
      </c>
      <c r="F25">
        <v>1059.1667</v>
      </c>
      <c r="G25">
        <v>1053.6667</v>
      </c>
      <c r="H25">
        <v>1052.5667</v>
      </c>
      <c r="I25">
        <v>1054.4286</v>
      </c>
      <c r="J25">
        <v>1053.6667</v>
      </c>
      <c r="K25">
        <v>1050.9167</v>
      </c>
      <c r="L25">
        <v>1055.0417</v>
      </c>
      <c r="M25">
        <v>1051.8148</v>
      </c>
      <c r="N25">
        <v>1051.8148</v>
      </c>
      <c r="O25">
        <v>1050.9167</v>
      </c>
      <c r="P25">
        <v>1085.4483</v>
      </c>
      <c r="Q25">
        <v>1085.4483</v>
      </c>
      <c r="R25">
        <v>1055.2745</v>
      </c>
      <c r="S25">
        <v>1026.1667</v>
      </c>
      <c r="T25" s="34"/>
    </row>
    <row r="26" spans="2:20" s="13" customFormat="1" ht="12.75">
      <c r="B26" s="33"/>
      <c r="C26" t="s">
        <v>215</v>
      </c>
      <c r="D26" t="s">
        <v>6</v>
      </c>
      <c r="E26" t="s">
        <v>6</v>
      </c>
      <c r="F26">
        <v>809.2446</v>
      </c>
      <c r="G26">
        <v>740.9047</v>
      </c>
      <c r="H26">
        <v>807.074</v>
      </c>
      <c r="I26">
        <v>810.2907</v>
      </c>
      <c r="J26">
        <v>794.0977</v>
      </c>
      <c r="K26">
        <v>814.7141</v>
      </c>
      <c r="L26">
        <v>805.438</v>
      </c>
      <c r="M26">
        <v>779.9352</v>
      </c>
      <c r="N26">
        <v>799.7855</v>
      </c>
      <c r="O26">
        <v>790.035</v>
      </c>
      <c r="P26">
        <v>698.2029</v>
      </c>
      <c r="Q26">
        <v>762.1393</v>
      </c>
      <c r="R26">
        <v>701.4482</v>
      </c>
      <c r="S26">
        <v>760.1557</v>
      </c>
      <c r="T26" s="34"/>
    </row>
    <row r="27" spans="2:20" s="13" customFormat="1" ht="12.75">
      <c r="B27" s="33"/>
      <c r="C27" t="s">
        <v>216</v>
      </c>
      <c r="D27" t="s">
        <v>6</v>
      </c>
      <c r="E27" t="s">
        <v>6</v>
      </c>
      <c r="F27">
        <v>794.3333</v>
      </c>
      <c r="G27">
        <v>680.8571</v>
      </c>
      <c r="H27">
        <v>907.8571</v>
      </c>
      <c r="I27">
        <v>847.3333</v>
      </c>
      <c r="J27">
        <v>794.375</v>
      </c>
      <c r="K27">
        <v>836.1579</v>
      </c>
      <c r="L27">
        <v>866.5909</v>
      </c>
      <c r="M27">
        <v>722.1364</v>
      </c>
      <c r="N27">
        <v>690.7391</v>
      </c>
      <c r="O27">
        <v>794.375</v>
      </c>
      <c r="P27">
        <v>762.6</v>
      </c>
      <c r="Q27">
        <v>762.6</v>
      </c>
      <c r="R27">
        <v>766.9655</v>
      </c>
      <c r="S27">
        <v>766.9655</v>
      </c>
      <c r="T27" s="34"/>
    </row>
    <row r="28" spans="2:20" s="13" customFormat="1" ht="12.75">
      <c r="B28" s="33"/>
      <c r="C28" t="s">
        <v>217</v>
      </c>
      <c r="D28" t="s">
        <v>6</v>
      </c>
      <c r="E28" t="s">
        <v>6</v>
      </c>
      <c r="F28">
        <v>364.7104</v>
      </c>
      <c r="G28">
        <v>356.887</v>
      </c>
      <c r="H28">
        <v>343.306</v>
      </c>
      <c r="I28">
        <v>322.1902</v>
      </c>
      <c r="J28">
        <v>349.898</v>
      </c>
      <c r="K28">
        <v>456.7344</v>
      </c>
      <c r="L28">
        <v>505.9611</v>
      </c>
      <c r="M28">
        <v>498.4062</v>
      </c>
      <c r="N28">
        <v>512.9546</v>
      </c>
      <c r="O28">
        <v>637.4678</v>
      </c>
      <c r="P28">
        <v>579.8051</v>
      </c>
      <c r="Q28">
        <v>596.2078</v>
      </c>
      <c r="R28">
        <v>525.148</v>
      </c>
      <c r="S28">
        <v>537.4099</v>
      </c>
      <c r="T28" s="34"/>
    </row>
    <row r="29" spans="2:20" s="13" customFormat="1" ht="12.75">
      <c r="B29" s="33"/>
      <c r="C29" t="s">
        <v>409</v>
      </c>
      <c r="D29" t="s">
        <v>6</v>
      </c>
      <c r="E29" t="s">
        <v>6</v>
      </c>
      <c r="F29" t="s">
        <v>6</v>
      </c>
      <c r="G29" t="s">
        <v>6</v>
      </c>
      <c r="H29" t="s">
        <v>6</v>
      </c>
      <c r="I29">
        <v>1816.2879</v>
      </c>
      <c r="J29">
        <v>1677.2351</v>
      </c>
      <c r="K29">
        <v>2501.9811</v>
      </c>
      <c r="L29">
        <v>2075.7447</v>
      </c>
      <c r="M29">
        <v>1764.8634</v>
      </c>
      <c r="N29">
        <v>1798.8404</v>
      </c>
      <c r="O29">
        <v>1940.584</v>
      </c>
      <c r="P29">
        <v>2077.3222</v>
      </c>
      <c r="Q29">
        <v>2011.0488</v>
      </c>
      <c r="R29">
        <v>1350.8562</v>
      </c>
      <c r="S29">
        <v>1269.4007</v>
      </c>
      <c r="T29" s="34"/>
    </row>
    <row r="30" spans="2:20" s="13" customFormat="1" ht="12.75">
      <c r="B30" s="33"/>
      <c r="C30" t="s">
        <v>218</v>
      </c>
      <c r="D30" t="s">
        <v>6</v>
      </c>
      <c r="E30" t="s">
        <v>6</v>
      </c>
      <c r="F30">
        <v>907.8571</v>
      </c>
      <c r="G30">
        <v>847.3333</v>
      </c>
      <c r="H30">
        <v>893.6563</v>
      </c>
      <c r="I30">
        <v>893.6563</v>
      </c>
      <c r="J30">
        <v>866.5758</v>
      </c>
      <c r="K30">
        <v>882.6389</v>
      </c>
      <c r="L30">
        <v>916.5769</v>
      </c>
      <c r="M30">
        <v>907.8571</v>
      </c>
      <c r="N30">
        <v>919.7895</v>
      </c>
      <c r="O30">
        <v>853.6418</v>
      </c>
      <c r="P30">
        <v>753.9746</v>
      </c>
      <c r="Q30">
        <v>733.2628</v>
      </c>
      <c r="R30">
        <v>599.9632</v>
      </c>
      <c r="S30">
        <v>698.5431</v>
      </c>
      <c r="T30" s="34"/>
    </row>
    <row r="31" spans="2:20" s="13" customFormat="1" ht="12.75">
      <c r="B31" s="33"/>
      <c r="C31" t="s">
        <v>219</v>
      </c>
      <c r="D31">
        <v>700.902</v>
      </c>
      <c r="E31">
        <v>691.913</v>
      </c>
      <c r="F31">
        <v>704.52</v>
      </c>
      <c r="G31">
        <v>700.929</v>
      </c>
      <c r="H31">
        <v>683.938</v>
      </c>
      <c r="I31">
        <v>623.724</v>
      </c>
      <c r="J31">
        <v>569.637</v>
      </c>
      <c r="K31">
        <v>608.799</v>
      </c>
      <c r="L31">
        <v>650.698</v>
      </c>
      <c r="M31">
        <v>612.266</v>
      </c>
      <c r="N31">
        <v>612.147</v>
      </c>
      <c r="O31">
        <v>686.228</v>
      </c>
      <c r="P31">
        <v>686.896</v>
      </c>
      <c r="Q31">
        <v>697.88</v>
      </c>
      <c r="R31">
        <v>661.22</v>
      </c>
      <c r="S31">
        <v>691.232</v>
      </c>
      <c r="T31" s="34"/>
    </row>
    <row r="32" spans="2:20" s="13" customFormat="1" ht="12.75">
      <c r="B32" s="33"/>
      <c r="C32" t="s">
        <v>220</v>
      </c>
      <c r="D32" t="s">
        <v>6</v>
      </c>
      <c r="E32" t="s">
        <v>6</v>
      </c>
      <c r="F32">
        <v>1090.0282</v>
      </c>
      <c r="G32">
        <v>1090.6849</v>
      </c>
      <c r="H32">
        <v>1091.0376</v>
      </c>
      <c r="I32">
        <v>1086.4234</v>
      </c>
      <c r="J32">
        <v>1069.6539</v>
      </c>
      <c r="K32">
        <v>1062.3298</v>
      </c>
      <c r="L32">
        <v>892.733</v>
      </c>
      <c r="M32">
        <v>759.9144</v>
      </c>
      <c r="N32">
        <v>678.2156</v>
      </c>
      <c r="O32">
        <v>720.028</v>
      </c>
      <c r="P32">
        <v>804.8238</v>
      </c>
      <c r="Q32">
        <v>728.1563</v>
      </c>
      <c r="R32">
        <v>769.6592</v>
      </c>
      <c r="S32">
        <v>714.0735</v>
      </c>
      <c r="T32" s="34"/>
    </row>
    <row r="33" spans="2:20" s="13" customFormat="1" ht="12.75">
      <c r="B33" s="33"/>
      <c r="C33" t="s">
        <v>340</v>
      </c>
      <c r="D33" t="s">
        <v>6</v>
      </c>
      <c r="E33" t="s">
        <v>6</v>
      </c>
      <c r="F33">
        <v>629.5477</v>
      </c>
      <c r="G33">
        <v>611.7949</v>
      </c>
      <c r="H33">
        <v>566.5324</v>
      </c>
      <c r="I33">
        <v>620.1817</v>
      </c>
      <c r="J33">
        <v>645.1562</v>
      </c>
      <c r="K33">
        <v>668.4464</v>
      </c>
      <c r="L33">
        <v>631.3483</v>
      </c>
      <c r="M33">
        <v>650.5949</v>
      </c>
      <c r="N33">
        <v>637.2764</v>
      </c>
      <c r="O33">
        <v>635.5132</v>
      </c>
      <c r="P33">
        <v>645.413</v>
      </c>
      <c r="Q33">
        <v>667.4825</v>
      </c>
      <c r="R33">
        <v>667.2919</v>
      </c>
      <c r="S33">
        <v>683.4683</v>
      </c>
      <c r="T33" s="34"/>
    </row>
    <row r="34" spans="2:20" s="13" customFormat="1" ht="12.75">
      <c r="B34" s="33"/>
      <c r="C34" t="s">
        <v>221</v>
      </c>
      <c r="D34" t="s">
        <v>6</v>
      </c>
      <c r="E34" t="s">
        <v>6</v>
      </c>
      <c r="F34">
        <v>623.9683</v>
      </c>
      <c r="G34">
        <v>609.8507</v>
      </c>
      <c r="H34">
        <v>565.2481</v>
      </c>
      <c r="I34">
        <v>618.8585</v>
      </c>
      <c r="J34">
        <v>644.3799</v>
      </c>
      <c r="K34">
        <v>667.5003</v>
      </c>
      <c r="L34">
        <v>630.793</v>
      </c>
      <c r="M34">
        <v>650.0317</v>
      </c>
      <c r="N34">
        <v>636.8269</v>
      </c>
      <c r="O34">
        <v>635.0777</v>
      </c>
      <c r="P34">
        <v>644.8087</v>
      </c>
      <c r="Q34">
        <v>667.1209</v>
      </c>
      <c r="R34">
        <v>666.9898</v>
      </c>
      <c r="S34">
        <v>683.0904</v>
      </c>
      <c r="T34" s="34"/>
    </row>
    <row r="35" spans="2:20" s="13" customFormat="1" ht="12.75">
      <c r="B35" s="33"/>
      <c r="C35" t="s">
        <v>222</v>
      </c>
      <c r="D35" t="s">
        <v>6</v>
      </c>
      <c r="E35" t="s">
        <v>6</v>
      </c>
      <c r="F35">
        <v>703.7792</v>
      </c>
      <c r="G35">
        <v>703.7159</v>
      </c>
      <c r="H35">
        <v>699.2602</v>
      </c>
      <c r="I35">
        <v>700.6141</v>
      </c>
      <c r="J35">
        <v>689.0183</v>
      </c>
      <c r="K35">
        <v>698.0179</v>
      </c>
      <c r="L35">
        <v>688.2485</v>
      </c>
      <c r="M35">
        <v>691.717</v>
      </c>
      <c r="N35">
        <v>694.9898</v>
      </c>
      <c r="O35">
        <v>680.355</v>
      </c>
      <c r="P35">
        <v>695.0527</v>
      </c>
      <c r="Q35">
        <v>704.7709</v>
      </c>
      <c r="R35">
        <v>720.267</v>
      </c>
      <c r="S35">
        <v>715.429</v>
      </c>
      <c r="T35" s="34"/>
    </row>
    <row r="36" spans="2:20" s="13" customFormat="1" ht="12.75">
      <c r="B36" s="33"/>
      <c r="C36" t="s">
        <v>223</v>
      </c>
      <c r="D36" t="s">
        <v>6</v>
      </c>
      <c r="E36" t="s">
        <v>6</v>
      </c>
      <c r="F36">
        <v>903.0252</v>
      </c>
      <c r="G36">
        <v>895.1371</v>
      </c>
      <c r="H36">
        <v>889.9856</v>
      </c>
      <c r="I36">
        <v>891.1496</v>
      </c>
      <c r="J36">
        <v>878.9885</v>
      </c>
      <c r="K36">
        <v>1083.3894</v>
      </c>
      <c r="L36">
        <v>889.3056</v>
      </c>
      <c r="M36">
        <v>873.6441</v>
      </c>
      <c r="N36">
        <v>864.1881</v>
      </c>
      <c r="O36">
        <v>864.1881</v>
      </c>
      <c r="P36">
        <v>861.3085</v>
      </c>
      <c r="Q36">
        <v>873.6441</v>
      </c>
      <c r="R36">
        <v>876.5614</v>
      </c>
      <c r="S36">
        <v>876.5614</v>
      </c>
      <c r="T36" s="34"/>
    </row>
    <row r="37" spans="2:20" s="13" customFormat="1" ht="12.75">
      <c r="B37" s="33"/>
      <c r="C37" t="s">
        <v>224</v>
      </c>
      <c r="D37" t="s">
        <v>6</v>
      </c>
      <c r="E37" t="s">
        <v>6</v>
      </c>
      <c r="F37">
        <v>794.25</v>
      </c>
      <c r="G37">
        <v>1059</v>
      </c>
      <c r="H37">
        <v>1588.5</v>
      </c>
      <c r="I37">
        <v>1588.5</v>
      </c>
      <c r="J37">
        <v>1588.5</v>
      </c>
      <c r="K37">
        <v>1588.5</v>
      </c>
      <c r="L37">
        <v>1588.5</v>
      </c>
      <c r="M37">
        <v>794.375</v>
      </c>
      <c r="N37">
        <v>0</v>
      </c>
      <c r="O37">
        <v>0</v>
      </c>
      <c r="P37">
        <v>0</v>
      </c>
      <c r="Q37">
        <v>0</v>
      </c>
      <c r="R37">
        <v>0</v>
      </c>
      <c r="S37">
        <v>0</v>
      </c>
      <c r="T37" s="34"/>
    </row>
    <row r="38" spans="2:20" s="13" customFormat="1" ht="12.75">
      <c r="B38" s="33"/>
      <c r="C38" t="s">
        <v>225</v>
      </c>
      <c r="D38" t="s">
        <v>6</v>
      </c>
      <c r="E38" t="s">
        <v>6</v>
      </c>
      <c r="F38">
        <v>993</v>
      </c>
      <c r="G38">
        <v>928.7059</v>
      </c>
      <c r="H38">
        <v>1219.1667</v>
      </c>
      <c r="I38">
        <v>1219.1667</v>
      </c>
      <c r="J38">
        <v>1219.1667</v>
      </c>
      <c r="K38">
        <v>1155</v>
      </c>
      <c r="L38">
        <v>1155</v>
      </c>
      <c r="M38">
        <v>1097.25</v>
      </c>
      <c r="N38">
        <v>1155</v>
      </c>
      <c r="O38">
        <v>1155</v>
      </c>
      <c r="P38">
        <v>1097.25</v>
      </c>
      <c r="Q38">
        <v>1045</v>
      </c>
      <c r="R38">
        <v>997.5</v>
      </c>
      <c r="S38">
        <v>954.1304</v>
      </c>
      <c r="T38" s="34"/>
    </row>
    <row r="39" spans="2:20" s="13" customFormat="1" ht="12.75">
      <c r="B39" s="33"/>
      <c r="C39" t="s">
        <v>226</v>
      </c>
      <c r="D39" t="s">
        <v>6</v>
      </c>
      <c r="E39" t="s">
        <v>6</v>
      </c>
      <c r="F39">
        <v>999.9333</v>
      </c>
      <c r="G39">
        <v>879.8629</v>
      </c>
      <c r="H39">
        <v>992.4903</v>
      </c>
      <c r="I39">
        <v>919.0412</v>
      </c>
      <c r="J39">
        <v>902.4142</v>
      </c>
      <c r="K39">
        <v>990.3874</v>
      </c>
      <c r="L39">
        <v>830.9955</v>
      </c>
      <c r="M39">
        <v>975.0526</v>
      </c>
      <c r="N39">
        <v>949.9333</v>
      </c>
      <c r="O39">
        <v>981.06</v>
      </c>
      <c r="P39">
        <v>936.8033</v>
      </c>
      <c r="Q39">
        <v>1119.8872</v>
      </c>
      <c r="R39">
        <v>743.6875</v>
      </c>
      <c r="S39">
        <v>818.9225</v>
      </c>
      <c r="T39" s="34"/>
    </row>
    <row r="40" spans="2:20" s="13" customFormat="1" ht="12.75">
      <c r="B40" s="33"/>
      <c r="C40" t="s">
        <v>227</v>
      </c>
      <c r="D40" t="s">
        <v>6</v>
      </c>
      <c r="E40" t="s">
        <v>6</v>
      </c>
      <c r="F40">
        <v>567.4476</v>
      </c>
      <c r="G40">
        <v>575.7328</v>
      </c>
      <c r="H40">
        <v>636.8677</v>
      </c>
      <c r="I40">
        <v>692.3036</v>
      </c>
      <c r="J40">
        <v>803.5925</v>
      </c>
      <c r="K40">
        <v>678.2943</v>
      </c>
      <c r="L40">
        <v>665.2246</v>
      </c>
      <c r="M40">
        <v>1068.6025</v>
      </c>
      <c r="N40">
        <v>970.0769</v>
      </c>
      <c r="O40">
        <v>970.0769</v>
      </c>
      <c r="P40">
        <v>970.0769</v>
      </c>
      <c r="Q40">
        <v>1042.6667</v>
      </c>
      <c r="R40">
        <v>893.7143</v>
      </c>
      <c r="S40">
        <v>635.4</v>
      </c>
      <c r="T40" s="34"/>
    </row>
    <row r="41" spans="2:20" s="13" customFormat="1" ht="12.75">
      <c r="B41" s="33"/>
      <c r="C41" t="s">
        <v>228</v>
      </c>
      <c r="D41" t="s">
        <v>6</v>
      </c>
      <c r="E41" t="s">
        <v>6</v>
      </c>
      <c r="F41">
        <v>534.4444</v>
      </c>
      <c r="G41">
        <v>630.3921</v>
      </c>
      <c r="H41">
        <v>444.42</v>
      </c>
      <c r="I41">
        <v>458.3007</v>
      </c>
      <c r="J41">
        <v>613.9628</v>
      </c>
      <c r="K41">
        <v>540.4828</v>
      </c>
      <c r="L41">
        <v>577.9041</v>
      </c>
      <c r="M41">
        <v>576.9291</v>
      </c>
      <c r="N41">
        <v>561.2838</v>
      </c>
      <c r="O41">
        <v>622.9021</v>
      </c>
      <c r="P41">
        <v>615.2864</v>
      </c>
      <c r="Q41">
        <v>610.5978</v>
      </c>
      <c r="R41">
        <v>561.2604</v>
      </c>
      <c r="S41">
        <v>533.7865</v>
      </c>
      <c r="T41" s="34"/>
    </row>
    <row r="42" spans="2:20" s="13" customFormat="1" ht="12.75">
      <c r="B42" s="33"/>
      <c r="C42" t="s">
        <v>229</v>
      </c>
      <c r="D42" t="s">
        <v>6</v>
      </c>
      <c r="E42" t="s">
        <v>6</v>
      </c>
      <c r="F42">
        <v>1018.0052</v>
      </c>
      <c r="G42">
        <v>1136.8974</v>
      </c>
      <c r="H42">
        <v>1180.7928</v>
      </c>
      <c r="I42">
        <v>1197.285</v>
      </c>
      <c r="J42">
        <v>1180.2721</v>
      </c>
      <c r="K42">
        <v>1184.1706</v>
      </c>
      <c r="L42">
        <v>1246.123</v>
      </c>
      <c r="M42">
        <v>1093.8153</v>
      </c>
      <c r="N42">
        <v>1083.7631</v>
      </c>
      <c r="O42">
        <v>1049.5959</v>
      </c>
      <c r="P42">
        <v>1156.0625</v>
      </c>
      <c r="Q42">
        <v>1200.7399</v>
      </c>
      <c r="R42">
        <v>1063.2753</v>
      </c>
      <c r="S42">
        <v>1012.5882</v>
      </c>
      <c r="T42" s="34"/>
    </row>
    <row r="43" spans="2:20" s="13" customFormat="1" ht="12.75">
      <c r="B43" s="33"/>
      <c r="C43" t="s">
        <v>230</v>
      </c>
      <c r="D43" t="s">
        <v>6</v>
      </c>
      <c r="E43" t="s">
        <v>6</v>
      </c>
      <c r="F43">
        <v>831.5226</v>
      </c>
      <c r="G43">
        <v>832.1483</v>
      </c>
      <c r="H43">
        <v>835.9188</v>
      </c>
      <c r="I43">
        <v>826.3528</v>
      </c>
      <c r="J43">
        <v>836.8214</v>
      </c>
      <c r="K43">
        <v>845.4575</v>
      </c>
      <c r="L43">
        <v>847.4798</v>
      </c>
      <c r="M43">
        <v>860.7655</v>
      </c>
      <c r="N43">
        <v>841.8991</v>
      </c>
      <c r="O43">
        <v>781.2295</v>
      </c>
      <c r="P43">
        <v>759.7197</v>
      </c>
      <c r="Q43">
        <v>837.3712</v>
      </c>
      <c r="R43">
        <v>776.4164</v>
      </c>
      <c r="S43">
        <v>792.5048</v>
      </c>
      <c r="T43" s="34"/>
    </row>
    <row r="44" spans="2:20" s="13" customFormat="1" ht="12.75">
      <c r="B44" s="33"/>
      <c r="C44" t="s">
        <v>231</v>
      </c>
      <c r="D44">
        <v>432.374</v>
      </c>
      <c r="E44">
        <v>434.96</v>
      </c>
      <c r="F44">
        <v>433.662</v>
      </c>
      <c r="G44">
        <v>351.264</v>
      </c>
      <c r="H44">
        <v>350.656</v>
      </c>
      <c r="I44">
        <v>353</v>
      </c>
      <c r="J44">
        <v>424.417</v>
      </c>
      <c r="K44">
        <v>505.295</v>
      </c>
      <c r="L44">
        <v>482.191</v>
      </c>
      <c r="M44">
        <v>553.719</v>
      </c>
      <c r="N44">
        <v>553.127</v>
      </c>
      <c r="O44">
        <v>475.011</v>
      </c>
      <c r="P44">
        <v>458.116</v>
      </c>
      <c r="Q44">
        <v>441.79</v>
      </c>
      <c r="R44">
        <v>408.37</v>
      </c>
      <c r="S44">
        <v>399.946</v>
      </c>
      <c r="T44" s="34"/>
    </row>
    <row r="45" spans="2:20" s="13" customFormat="1" ht="12.75">
      <c r="B45" s="33"/>
      <c r="C45" t="s">
        <v>232</v>
      </c>
      <c r="D45">
        <v>415.423</v>
      </c>
      <c r="E45">
        <v>411.991</v>
      </c>
      <c r="F45">
        <v>426.416</v>
      </c>
      <c r="G45">
        <v>427.354</v>
      </c>
      <c r="H45">
        <v>488.536</v>
      </c>
      <c r="I45">
        <v>552.154</v>
      </c>
      <c r="J45">
        <v>570.019</v>
      </c>
      <c r="K45">
        <v>597.256</v>
      </c>
      <c r="L45">
        <v>562.64</v>
      </c>
      <c r="M45">
        <v>588.906</v>
      </c>
      <c r="N45">
        <v>623.331</v>
      </c>
      <c r="O45">
        <v>561.308</v>
      </c>
      <c r="P45">
        <v>530.807</v>
      </c>
      <c r="Q45">
        <v>409.207</v>
      </c>
      <c r="R45">
        <v>403.808</v>
      </c>
      <c r="S45">
        <v>390.12</v>
      </c>
      <c r="T45" s="34"/>
    </row>
    <row r="46" spans="2:20" s="13" customFormat="1" ht="12.75">
      <c r="B46" s="33"/>
      <c r="C46" t="s">
        <v>233</v>
      </c>
      <c r="D46" t="s">
        <v>6</v>
      </c>
      <c r="E46" t="s">
        <v>6</v>
      </c>
      <c r="F46">
        <v>830.2653</v>
      </c>
      <c r="G46">
        <v>932.417</v>
      </c>
      <c r="H46">
        <v>941.1656</v>
      </c>
      <c r="I46">
        <v>997.9253</v>
      </c>
      <c r="J46">
        <v>861.0576</v>
      </c>
      <c r="K46">
        <v>861.7127</v>
      </c>
      <c r="L46">
        <v>926.8347</v>
      </c>
      <c r="M46">
        <v>1009.1596</v>
      </c>
      <c r="N46">
        <v>836.5746</v>
      </c>
      <c r="O46">
        <v>687.1701</v>
      </c>
      <c r="P46">
        <v>791.7764</v>
      </c>
      <c r="Q46">
        <v>657.0325</v>
      </c>
      <c r="R46">
        <v>620.2465</v>
      </c>
      <c r="S46">
        <v>649.6242</v>
      </c>
      <c r="T46" s="34"/>
    </row>
    <row r="47" spans="2:20" s="13" customFormat="1" ht="12.75">
      <c r="B47" s="33"/>
      <c r="C47" t="s">
        <v>234</v>
      </c>
      <c r="D47" t="s">
        <v>6</v>
      </c>
      <c r="E47" t="s">
        <v>6</v>
      </c>
      <c r="F47">
        <v>898.7912</v>
      </c>
      <c r="G47">
        <v>900.5097</v>
      </c>
      <c r="H47">
        <v>887.8987</v>
      </c>
      <c r="I47">
        <v>809.8039</v>
      </c>
      <c r="J47">
        <v>707.8695</v>
      </c>
      <c r="K47">
        <v>798.2766</v>
      </c>
      <c r="L47">
        <v>714.1245</v>
      </c>
      <c r="M47">
        <v>777.4146</v>
      </c>
      <c r="N47">
        <v>760.7289</v>
      </c>
      <c r="O47">
        <v>755.9128</v>
      </c>
      <c r="P47">
        <v>749.5661</v>
      </c>
      <c r="Q47">
        <v>738.6446</v>
      </c>
      <c r="R47">
        <v>697.7834</v>
      </c>
      <c r="S47">
        <v>719.9548</v>
      </c>
      <c r="T47" s="34"/>
    </row>
    <row r="48" spans="2:20" s="13" customFormat="1" ht="12.75">
      <c r="B48" s="33"/>
      <c r="C48" t="s">
        <v>235</v>
      </c>
      <c r="D48" t="s">
        <v>6</v>
      </c>
      <c r="E48" t="s">
        <v>6</v>
      </c>
      <c r="F48">
        <v>763.7564</v>
      </c>
      <c r="G48">
        <v>706.0492</v>
      </c>
      <c r="H48">
        <v>665.927</v>
      </c>
      <c r="I48">
        <v>659.9297</v>
      </c>
      <c r="J48">
        <v>649.4144</v>
      </c>
      <c r="K48">
        <v>696.5903</v>
      </c>
      <c r="L48">
        <v>677.5748</v>
      </c>
      <c r="M48">
        <v>767.4121</v>
      </c>
      <c r="N48">
        <v>708.1296</v>
      </c>
      <c r="O48">
        <v>697.4181</v>
      </c>
      <c r="P48">
        <v>773.0187</v>
      </c>
      <c r="Q48">
        <v>743.6316</v>
      </c>
      <c r="R48">
        <v>778.1169</v>
      </c>
      <c r="S48">
        <v>790.9358</v>
      </c>
      <c r="T48" s="34"/>
    </row>
    <row r="49" spans="2:20" s="13" customFormat="1" ht="12.75">
      <c r="B49" s="33"/>
      <c r="C49" t="s">
        <v>236</v>
      </c>
      <c r="D49" t="s">
        <v>6</v>
      </c>
      <c r="E49" t="s">
        <v>6</v>
      </c>
      <c r="F49">
        <v>1056.927</v>
      </c>
      <c r="G49">
        <v>923.8493</v>
      </c>
      <c r="H49">
        <v>918.9924</v>
      </c>
      <c r="I49">
        <v>938.1557</v>
      </c>
      <c r="J49">
        <v>808.0664</v>
      </c>
      <c r="K49">
        <v>799.4373</v>
      </c>
      <c r="L49">
        <v>788.2405</v>
      </c>
      <c r="M49">
        <v>737.5239</v>
      </c>
      <c r="N49">
        <v>592.7972</v>
      </c>
      <c r="O49">
        <v>672.0966</v>
      </c>
      <c r="P49">
        <v>652.5455</v>
      </c>
      <c r="Q49">
        <v>697.3778</v>
      </c>
      <c r="R49">
        <v>602.2873</v>
      </c>
      <c r="S49">
        <v>618.8182</v>
      </c>
      <c r="T49" s="34"/>
    </row>
    <row r="50" spans="2:20" s="13" customFormat="1" ht="12.75">
      <c r="B50" s="33"/>
      <c r="C50" t="s">
        <v>237</v>
      </c>
      <c r="D50" t="s">
        <v>6</v>
      </c>
      <c r="E50" t="s">
        <v>6</v>
      </c>
      <c r="F50">
        <v>1528.3425</v>
      </c>
      <c r="G50">
        <v>1396.1854</v>
      </c>
      <c r="H50">
        <v>1501.9068</v>
      </c>
      <c r="I50">
        <v>1463.5756</v>
      </c>
      <c r="J50">
        <v>1330.0777</v>
      </c>
      <c r="K50">
        <v>1004.2347</v>
      </c>
      <c r="L50">
        <v>691.0206</v>
      </c>
      <c r="M50">
        <v>703.5023</v>
      </c>
      <c r="N50">
        <v>716.9665</v>
      </c>
      <c r="O50">
        <v>752.4741</v>
      </c>
      <c r="P50">
        <v>661.2597</v>
      </c>
      <c r="Q50">
        <v>696.2138</v>
      </c>
      <c r="R50">
        <v>724.7128</v>
      </c>
      <c r="S50">
        <v>698.5833</v>
      </c>
      <c r="T50" s="34"/>
    </row>
    <row r="51" spans="2:20" s="13" customFormat="1" ht="12.75">
      <c r="B51" s="33"/>
      <c r="C51" t="s">
        <v>238</v>
      </c>
      <c r="D51" t="s">
        <v>6</v>
      </c>
      <c r="E51" t="s">
        <v>6</v>
      </c>
      <c r="F51">
        <v>586.172</v>
      </c>
      <c r="G51">
        <v>474.9454</v>
      </c>
      <c r="H51">
        <v>306.7734</v>
      </c>
      <c r="I51">
        <v>350.6152</v>
      </c>
      <c r="J51">
        <v>371.3082</v>
      </c>
      <c r="K51">
        <v>378.4964</v>
      </c>
      <c r="L51">
        <v>369.965</v>
      </c>
      <c r="M51">
        <v>369.7593</v>
      </c>
      <c r="N51">
        <v>367.2879</v>
      </c>
      <c r="O51">
        <v>414.0092</v>
      </c>
      <c r="P51">
        <v>407.6068</v>
      </c>
      <c r="Q51">
        <v>421.8737</v>
      </c>
      <c r="R51">
        <v>382.4214</v>
      </c>
      <c r="S51">
        <v>397.8901</v>
      </c>
      <c r="T51" s="34"/>
    </row>
    <row r="52" spans="2:20" s="13" customFormat="1" ht="12.75">
      <c r="B52" s="33"/>
      <c r="C52" t="s">
        <v>239</v>
      </c>
      <c r="D52" t="s">
        <v>6</v>
      </c>
      <c r="E52" t="s">
        <v>6</v>
      </c>
      <c r="F52">
        <v>882.6333</v>
      </c>
      <c r="G52">
        <v>661.9667</v>
      </c>
      <c r="H52">
        <v>655.1443</v>
      </c>
      <c r="I52">
        <v>641.9091</v>
      </c>
      <c r="J52">
        <v>683.3226</v>
      </c>
      <c r="K52">
        <v>860.5625</v>
      </c>
      <c r="L52">
        <v>860.5625</v>
      </c>
      <c r="M52">
        <v>836.1579</v>
      </c>
      <c r="N52">
        <v>828.913</v>
      </c>
      <c r="O52">
        <v>1003.4211</v>
      </c>
      <c r="P52">
        <v>756.5238</v>
      </c>
      <c r="Q52">
        <v>794.375</v>
      </c>
      <c r="R52">
        <v>882.6111</v>
      </c>
      <c r="S52">
        <v>1003.4211</v>
      </c>
      <c r="T52" s="34"/>
    </row>
    <row r="53" spans="2:20" s="13" customFormat="1" ht="12.75">
      <c r="B53" s="33"/>
      <c r="C53" t="s">
        <v>240</v>
      </c>
      <c r="D53">
        <v>342.631</v>
      </c>
      <c r="E53">
        <v>330.104</v>
      </c>
      <c r="F53">
        <v>317.517</v>
      </c>
      <c r="G53">
        <v>334.229</v>
      </c>
      <c r="H53">
        <v>329.615</v>
      </c>
      <c r="I53">
        <v>323.562</v>
      </c>
      <c r="J53">
        <v>331.435</v>
      </c>
      <c r="K53">
        <v>335.293</v>
      </c>
      <c r="L53">
        <v>319.735</v>
      </c>
      <c r="M53">
        <v>320.27</v>
      </c>
      <c r="N53">
        <v>324.174</v>
      </c>
      <c r="O53">
        <v>359.687</v>
      </c>
      <c r="P53">
        <v>345.598</v>
      </c>
      <c r="Q53">
        <v>384.406</v>
      </c>
      <c r="R53">
        <v>351.502</v>
      </c>
      <c r="S53">
        <v>345.456</v>
      </c>
      <c r="T53" s="34"/>
    </row>
    <row r="54" spans="2:20" s="13" customFormat="1" ht="12.75">
      <c r="B54" s="33"/>
      <c r="C54" t="s">
        <v>241</v>
      </c>
      <c r="D54">
        <v>605.494</v>
      </c>
      <c r="E54">
        <v>641.943</v>
      </c>
      <c r="F54">
        <v>591.589</v>
      </c>
      <c r="G54">
        <v>501.817</v>
      </c>
      <c r="H54">
        <v>463.519</v>
      </c>
      <c r="I54">
        <v>509</v>
      </c>
      <c r="J54">
        <v>522.114</v>
      </c>
      <c r="K54">
        <v>486.517</v>
      </c>
      <c r="L54">
        <v>568.129</v>
      </c>
      <c r="M54">
        <v>540.52</v>
      </c>
      <c r="N54">
        <v>237.371</v>
      </c>
      <c r="O54">
        <v>199.953</v>
      </c>
      <c r="P54">
        <v>189.893</v>
      </c>
      <c r="Q54">
        <v>273.414</v>
      </c>
      <c r="R54">
        <v>318.178</v>
      </c>
      <c r="S54">
        <v>530.487</v>
      </c>
      <c r="T54" s="34"/>
    </row>
    <row r="55" spans="2:20" s="9" customFormat="1" ht="12.75">
      <c r="B55" s="35"/>
      <c r="C55" t="s">
        <v>242</v>
      </c>
      <c r="D55" t="s">
        <v>6</v>
      </c>
      <c r="E55" t="s">
        <v>6</v>
      </c>
      <c r="F55">
        <v>1048.8738</v>
      </c>
      <c r="G55">
        <v>1107.7431</v>
      </c>
      <c r="H55">
        <v>805.5493</v>
      </c>
      <c r="I55">
        <v>803.4943</v>
      </c>
      <c r="J55">
        <v>851.6907</v>
      </c>
      <c r="K55">
        <v>838.7208</v>
      </c>
      <c r="L55">
        <v>887.8199</v>
      </c>
      <c r="M55">
        <v>846.4549</v>
      </c>
      <c r="N55">
        <v>777.4889</v>
      </c>
      <c r="O55">
        <v>648.1336</v>
      </c>
      <c r="P55">
        <v>680.6596</v>
      </c>
      <c r="Q55">
        <v>676.2857</v>
      </c>
      <c r="R55">
        <v>682.5958</v>
      </c>
      <c r="S55">
        <v>698.8916</v>
      </c>
      <c r="T55" s="40"/>
    </row>
    <row r="56" spans="2:20" ht="12.75">
      <c r="B56" s="22"/>
      <c r="C56" t="s">
        <v>243</v>
      </c>
      <c r="D56" t="s">
        <v>6</v>
      </c>
      <c r="E56" t="s">
        <v>6</v>
      </c>
      <c r="F56">
        <v>632.8632</v>
      </c>
      <c r="G56">
        <v>638.5026</v>
      </c>
      <c r="H56">
        <v>1150.2131</v>
      </c>
      <c r="I56">
        <v>1356.0993</v>
      </c>
      <c r="J56">
        <v>1060.8423</v>
      </c>
      <c r="K56">
        <v>1060.2066</v>
      </c>
      <c r="L56">
        <v>1061.2298</v>
      </c>
      <c r="M56">
        <v>1060.3815</v>
      </c>
      <c r="N56">
        <v>1058.3029</v>
      </c>
      <c r="O56">
        <v>3050.36</v>
      </c>
      <c r="P56">
        <v>2647.9</v>
      </c>
      <c r="Q56">
        <v>2647.9</v>
      </c>
      <c r="R56">
        <v>2647.881</v>
      </c>
      <c r="S56">
        <v>2647.8788</v>
      </c>
      <c r="T56" s="23"/>
    </row>
    <row r="57" spans="2:20" ht="12.75">
      <c r="B57" s="22"/>
      <c r="C57" t="s">
        <v>244</v>
      </c>
      <c r="D57">
        <v>500.314</v>
      </c>
      <c r="E57">
        <v>404.884</v>
      </c>
      <c r="F57">
        <v>400.965</v>
      </c>
      <c r="G57">
        <v>379.472</v>
      </c>
      <c r="H57">
        <v>475.199</v>
      </c>
      <c r="I57">
        <v>366.827</v>
      </c>
      <c r="J57">
        <v>314.893</v>
      </c>
      <c r="K57">
        <v>316.111</v>
      </c>
      <c r="L57">
        <v>322.438</v>
      </c>
      <c r="M57">
        <v>336.324</v>
      </c>
      <c r="N57">
        <v>440.079</v>
      </c>
      <c r="O57">
        <v>565.548</v>
      </c>
      <c r="P57">
        <v>473.385</v>
      </c>
      <c r="Q57">
        <v>496.529</v>
      </c>
      <c r="R57">
        <v>375.788</v>
      </c>
      <c r="S57">
        <v>717.777</v>
      </c>
      <c r="T57" s="23"/>
    </row>
    <row r="58" spans="2:20" ht="12.75">
      <c r="B58" s="22"/>
      <c r="C58" t="s">
        <v>245</v>
      </c>
      <c r="D58" t="s">
        <v>6</v>
      </c>
      <c r="E58" t="s">
        <v>6</v>
      </c>
      <c r="F58">
        <v>0</v>
      </c>
      <c r="G58">
        <v>866.5909</v>
      </c>
      <c r="H58">
        <v>794.3571</v>
      </c>
      <c r="I58">
        <v>836.1579</v>
      </c>
      <c r="J58">
        <v>1588.5</v>
      </c>
      <c r="K58">
        <v>817.0571</v>
      </c>
      <c r="L58">
        <v>980.874</v>
      </c>
      <c r="M58">
        <v>1464.9907</v>
      </c>
      <c r="N58">
        <v>923.602</v>
      </c>
      <c r="O58">
        <v>811.1135</v>
      </c>
      <c r="P58">
        <v>683.2173</v>
      </c>
      <c r="Q58">
        <v>873.7836</v>
      </c>
      <c r="R58">
        <v>665.4037</v>
      </c>
      <c r="S58">
        <v>948.0226</v>
      </c>
      <c r="T58" s="23"/>
    </row>
    <row r="59" spans="2:20" s="9" customFormat="1" ht="12.75">
      <c r="B59" s="35"/>
      <c r="C59" t="s">
        <v>246</v>
      </c>
      <c r="D59" t="s">
        <v>6</v>
      </c>
      <c r="E59" t="s">
        <v>6</v>
      </c>
      <c r="F59">
        <v>777.404</v>
      </c>
      <c r="G59">
        <v>777.1068</v>
      </c>
      <c r="H59">
        <v>755.1132</v>
      </c>
      <c r="I59">
        <v>769.6296</v>
      </c>
      <c r="J59">
        <v>755.6364</v>
      </c>
      <c r="K59">
        <v>776.5676</v>
      </c>
      <c r="L59">
        <v>769.6293</v>
      </c>
      <c r="M59">
        <v>769.6333</v>
      </c>
      <c r="N59">
        <v>763.472</v>
      </c>
      <c r="O59">
        <v>757.4127</v>
      </c>
      <c r="P59">
        <v>763.6667</v>
      </c>
      <c r="Q59">
        <v>758.1418</v>
      </c>
      <c r="R59">
        <v>769.6324</v>
      </c>
      <c r="S59">
        <v>743.0897</v>
      </c>
      <c r="T59" s="40"/>
    </row>
    <row r="60" spans="2:20" ht="12.75">
      <c r="B60" s="22"/>
      <c r="C60" t="s">
        <v>247</v>
      </c>
      <c r="D60">
        <v>749.695</v>
      </c>
      <c r="E60">
        <v>710.787</v>
      </c>
      <c r="F60">
        <v>761.729</v>
      </c>
      <c r="G60">
        <v>808.966</v>
      </c>
      <c r="H60">
        <v>758.238</v>
      </c>
      <c r="I60">
        <v>741.44</v>
      </c>
      <c r="J60">
        <v>755.397</v>
      </c>
      <c r="K60">
        <v>753.448</v>
      </c>
      <c r="L60">
        <v>750.469</v>
      </c>
      <c r="M60">
        <v>765.018</v>
      </c>
      <c r="N60">
        <v>735.73</v>
      </c>
      <c r="O60">
        <v>734.488</v>
      </c>
      <c r="P60">
        <v>747.982</v>
      </c>
      <c r="Q60">
        <v>753.716</v>
      </c>
      <c r="R60">
        <v>725.702</v>
      </c>
      <c r="S60">
        <v>718.228</v>
      </c>
      <c r="T60" s="182"/>
    </row>
    <row r="61" spans="2:20" ht="12.75">
      <c r="B61" s="22"/>
      <c r="C61" t="s">
        <v>248</v>
      </c>
      <c r="D61" t="s">
        <v>6</v>
      </c>
      <c r="E61" t="s">
        <v>6</v>
      </c>
      <c r="F61">
        <v>780.9454</v>
      </c>
      <c r="G61">
        <v>876.7773</v>
      </c>
      <c r="H61">
        <v>859.6328</v>
      </c>
      <c r="I61">
        <v>872.7531</v>
      </c>
      <c r="J61">
        <v>892.0563</v>
      </c>
      <c r="K61">
        <v>889</v>
      </c>
      <c r="L61">
        <v>923.597</v>
      </c>
      <c r="M61">
        <v>773.2098</v>
      </c>
      <c r="N61">
        <v>769.0248</v>
      </c>
      <c r="O61">
        <v>769.3621</v>
      </c>
      <c r="P61">
        <v>774.0461</v>
      </c>
      <c r="Q61">
        <v>774.3986</v>
      </c>
      <c r="R61">
        <v>774.5904</v>
      </c>
      <c r="S61">
        <v>810.6749</v>
      </c>
      <c r="T61" s="182"/>
    </row>
    <row r="62" spans="2:20" ht="12.75">
      <c r="B62" s="22"/>
      <c r="C62" t="s">
        <v>249</v>
      </c>
      <c r="D62" t="s">
        <v>6</v>
      </c>
      <c r="E62" t="s">
        <v>6</v>
      </c>
      <c r="F62">
        <v>1287.9902</v>
      </c>
      <c r="G62">
        <v>871.6333</v>
      </c>
      <c r="H62">
        <v>529.5833</v>
      </c>
      <c r="I62">
        <v>669.6322</v>
      </c>
      <c r="J62">
        <v>722.8108</v>
      </c>
      <c r="K62">
        <v>848.358</v>
      </c>
      <c r="L62">
        <v>704.8319</v>
      </c>
      <c r="M62">
        <v>688.314</v>
      </c>
      <c r="N62">
        <v>716.5303</v>
      </c>
      <c r="O62">
        <v>649.1125</v>
      </c>
      <c r="P62">
        <v>761.8502</v>
      </c>
      <c r="Q62">
        <v>611.0286</v>
      </c>
      <c r="R62">
        <v>573.2962</v>
      </c>
      <c r="S62">
        <v>587.2509</v>
      </c>
      <c r="T62" s="23"/>
    </row>
    <row r="63" spans="2:20" ht="12.75">
      <c r="B63" s="22"/>
      <c r="C63" t="s">
        <v>250</v>
      </c>
      <c r="D63" t="s">
        <v>6</v>
      </c>
      <c r="E63" t="s">
        <v>6</v>
      </c>
      <c r="F63">
        <v>622.7616</v>
      </c>
      <c r="G63">
        <v>533.0592</v>
      </c>
      <c r="H63">
        <v>620.3301</v>
      </c>
      <c r="I63">
        <v>845.1431</v>
      </c>
      <c r="J63">
        <v>702.6673</v>
      </c>
      <c r="K63">
        <v>792.4567</v>
      </c>
      <c r="L63">
        <v>871.605</v>
      </c>
      <c r="M63">
        <v>787.3738</v>
      </c>
      <c r="N63">
        <v>733.5007</v>
      </c>
      <c r="O63">
        <v>842.1586</v>
      </c>
      <c r="P63">
        <v>690.2359</v>
      </c>
      <c r="Q63">
        <v>681.6821</v>
      </c>
      <c r="R63">
        <v>874.6645</v>
      </c>
      <c r="S63">
        <v>618.1187</v>
      </c>
      <c r="T63" s="23"/>
    </row>
    <row r="64" spans="2:20" ht="12.75">
      <c r="B64" s="22"/>
      <c r="C64" t="s">
        <v>251</v>
      </c>
      <c r="D64" t="s">
        <v>6</v>
      </c>
      <c r="E64" t="s">
        <v>6</v>
      </c>
      <c r="F64">
        <v>969.2004</v>
      </c>
      <c r="G64">
        <v>736.0866</v>
      </c>
      <c r="H64">
        <v>827.222</v>
      </c>
      <c r="I64">
        <v>813.127</v>
      </c>
      <c r="J64">
        <v>768.653</v>
      </c>
      <c r="K64">
        <v>900.3667</v>
      </c>
      <c r="L64">
        <v>794.4515</v>
      </c>
      <c r="M64">
        <v>844.1016</v>
      </c>
      <c r="N64">
        <v>941.8516</v>
      </c>
      <c r="O64">
        <v>933.7829</v>
      </c>
      <c r="P64">
        <v>1010.619</v>
      </c>
      <c r="Q64">
        <v>863.2402</v>
      </c>
      <c r="R64">
        <v>818.0093</v>
      </c>
      <c r="S64">
        <v>830.5202</v>
      </c>
      <c r="T64" s="23"/>
    </row>
    <row r="65" spans="2:20" ht="12.75">
      <c r="B65" s="22"/>
      <c r="C65" t="s">
        <v>252</v>
      </c>
      <c r="D65">
        <v>460.949</v>
      </c>
      <c r="E65">
        <v>503.643</v>
      </c>
      <c r="F65">
        <v>531.303</v>
      </c>
      <c r="G65">
        <v>550.296</v>
      </c>
      <c r="H65">
        <v>559.492</v>
      </c>
      <c r="I65">
        <v>576.38</v>
      </c>
      <c r="J65">
        <v>551.285</v>
      </c>
      <c r="K65">
        <v>590.626</v>
      </c>
      <c r="L65">
        <v>595.288</v>
      </c>
      <c r="M65">
        <v>579.652</v>
      </c>
      <c r="N65">
        <v>601.673</v>
      </c>
      <c r="O65">
        <v>640.638</v>
      </c>
      <c r="P65">
        <v>558.887</v>
      </c>
      <c r="Q65">
        <v>576.671</v>
      </c>
      <c r="R65">
        <v>653.447</v>
      </c>
      <c r="S65">
        <v>584.32</v>
      </c>
      <c r="T65" s="23"/>
    </row>
    <row r="66" spans="2:20" ht="12.75">
      <c r="B66" s="22"/>
      <c r="C66" t="s">
        <v>253</v>
      </c>
      <c r="D66">
        <v>529.5</v>
      </c>
      <c r="E66">
        <v>453.857</v>
      </c>
      <c r="F66">
        <v>529.5</v>
      </c>
      <c r="G66">
        <v>336.388</v>
      </c>
      <c r="H66">
        <v>326.777</v>
      </c>
      <c r="I66">
        <v>496.474</v>
      </c>
      <c r="J66">
        <v>662.4</v>
      </c>
      <c r="K66">
        <v>654.698</v>
      </c>
      <c r="L66">
        <v>341.826</v>
      </c>
      <c r="M66">
        <v>328.674</v>
      </c>
      <c r="N66">
        <v>300.979</v>
      </c>
      <c r="O66">
        <v>332.477</v>
      </c>
      <c r="P66">
        <v>274.933</v>
      </c>
      <c r="Q66">
        <v>274.933</v>
      </c>
      <c r="R66">
        <v>794.25</v>
      </c>
      <c r="S66">
        <v>635.4</v>
      </c>
      <c r="T66" s="23"/>
    </row>
    <row r="67" spans="2:20" ht="12.75">
      <c r="B67" s="22"/>
      <c r="C67" t="s">
        <v>254</v>
      </c>
      <c r="D67" t="s">
        <v>6</v>
      </c>
      <c r="E67" t="s">
        <v>6</v>
      </c>
      <c r="F67">
        <v>1111.4645</v>
      </c>
      <c r="G67">
        <v>1108.56</v>
      </c>
      <c r="H67">
        <v>1103.0008</v>
      </c>
      <c r="I67">
        <v>1105.7096</v>
      </c>
      <c r="J67">
        <v>1105.9873</v>
      </c>
      <c r="K67">
        <v>1092.7026</v>
      </c>
      <c r="L67">
        <v>1081.8863</v>
      </c>
      <c r="M67">
        <v>1003.3719</v>
      </c>
      <c r="N67">
        <v>1036.8322</v>
      </c>
      <c r="O67">
        <v>1035.4146</v>
      </c>
      <c r="P67">
        <v>870.052</v>
      </c>
      <c r="Q67">
        <v>915.5132</v>
      </c>
      <c r="R67">
        <v>930.361</v>
      </c>
      <c r="S67">
        <v>813.3494</v>
      </c>
      <c r="T67" s="23"/>
    </row>
    <row r="68" spans="2:20" ht="12.75">
      <c r="B68" s="22"/>
      <c r="C68" t="s">
        <v>255</v>
      </c>
      <c r="D68" t="s">
        <v>6</v>
      </c>
      <c r="E68" t="s">
        <v>6</v>
      </c>
      <c r="F68">
        <v>714.3285</v>
      </c>
      <c r="G68">
        <v>948.1006</v>
      </c>
      <c r="H68">
        <v>759.9434</v>
      </c>
      <c r="I68">
        <v>684.8406</v>
      </c>
      <c r="J68">
        <v>865.1371</v>
      </c>
      <c r="K68">
        <v>821.7935</v>
      </c>
      <c r="L68">
        <v>860.6163</v>
      </c>
      <c r="M68">
        <v>737.4061</v>
      </c>
      <c r="N68">
        <v>786.5446</v>
      </c>
      <c r="O68">
        <v>692.9163</v>
      </c>
      <c r="P68">
        <v>713.6596</v>
      </c>
      <c r="Q68">
        <v>775.6387</v>
      </c>
      <c r="R68">
        <v>709.2182</v>
      </c>
      <c r="S68">
        <v>703.3333</v>
      </c>
      <c r="T68" s="23"/>
    </row>
    <row r="69" spans="2:20" ht="12.75">
      <c r="B69" s="22"/>
      <c r="C69" t="s">
        <v>256</v>
      </c>
      <c r="D69" t="s">
        <v>6</v>
      </c>
      <c r="E69" t="s">
        <v>6</v>
      </c>
      <c r="F69">
        <v>875.7043</v>
      </c>
      <c r="G69">
        <v>1012.7677</v>
      </c>
      <c r="H69">
        <v>970.473</v>
      </c>
      <c r="I69">
        <v>968.197</v>
      </c>
      <c r="J69">
        <v>933.1928</v>
      </c>
      <c r="K69">
        <v>960.0515</v>
      </c>
      <c r="L69">
        <v>1050.698</v>
      </c>
      <c r="M69">
        <v>1019.5371</v>
      </c>
      <c r="N69">
        <v>882.9843</v>
      </c>
      <c r="O69">
        <v>811.9466</v>
      </c>
      <c r="P69">
        <v>830.4025</v>
      </c>
      <c r="Q69">
        <v>815.8853</v>
      </c>
      <c r="R69">
        <v>810.4228</v>
      </c>
      <c r="S69">
        <v>830.1104</v>
      </c>
      <c r="T69" s="23"/>
    </row>
    <row r="70" spans="2:20" ht="12.75">
      <c r="B70" s="22"/>
      <c r="C70" t="s">
        <v>257</v>
      </c>
      <c r="D70" t="s">
        <v>6</v>
      </c>
      <c r="E70" t="s">
        <v>6</v>
      </c>
      <c r="F70">
        <v>608.7722</v>
      </c>
      <c r="G70">
        <v>637.0422</v>
      </c>
      <c r="H70">
        <v>738.0074</v>
      </c>
      <c r="I70">
        <v>712.3083</v>
      </c>
      <c r="J70">
        <v>712.3083</v>
      </c>
      <c r="K70">
        <v>706.9693</v>
      </c>
      <c r="L70">
        <v>691.1392</v>
      </c>
      <c r="M70">
        <v>690.836</v>
      </c>
      <c r="N70">
        <v>745.3167</v>
      </c>
      <c r="O70">
        <v>828.6937</v>
      </c>
      <c r="P70">
        <v>762.7662</v>
      </c>
      <c r="Q70">
        <v>799.128</v>
      </c>
      <c r="R70">
        <v>713.4147</v>
      </c>
      <c r="S70">
        <v>711.5674</v>
      </c>
      <c r="T70" s="23"/>
    </row>
    <row r="71" spans="2:20" ht="12.75">
      <c r="B71" s="22"/>
      <c r="C71" t="s">
        <v>258</v>
      </c>
      <c r="D71">
        <v>759.758</v>
      </c>
      <c r="E71">
        <v>729.574</v>
      </c>
      <c r="F71">
        <v>736.571</v>
      </c>
      <c r="G71">
        <v>769.947</v>
      </c>
      <c r="H71">
        <v>729.402</v>
      </c>
      <c r="I71">
        <v>739.699</v>
      </c>
      <c r="J71">
        <v>742.095</v>
      </c>
      <c r="K71">
        <v>750.792</v>
      </c>
      <c r="L71">
        <v>726.391</v>
      </c>
      <c r="M71">
        <v>715.392</v>
      </c>
      <c r="N71">
        <v>699.117</v>
      </c>
      <c r="O71">
        <v>739.703</v>
      </c>
      <c r="P71">
        <v>762.691</v>
      </c>
      <c r="Q71">
        <v>795.474</v>
      </c>
      <c r="R71">
        <v>770.306</v>
      </c>
      <c r="S71">
        <v>744.149</v>
      </c>
      <c r="T71" s="23"/>
    </row>
    <row r="72" spans="2:20" ht="12.75">
      <c r="B72" s="22"/>
      <c r="C72" t="s">
        <v>259</v>
      </c>
      <c r="D72" t="s">
        <v>6</v>
      </c>
      <c r="E72" t="s">
        <v>6</v>
      </c>
      <c r="F72">
        <v>771.4475</v>
      </c>
      <c r="G72">
        <v>763.0499</v>
      </c>
      <c r="H72">
        <v>761.1173</v>
      </c>
      <c r="I72">
        <v>776.6869</v>
      </c>
      <c r="J72">
        <v>780.4232</v>
      </c>
      <c r="K72">
        <v>757.8215</v>
      </c>
      <c r="L72">
        <v>557.1473</v>
      </c>
      <c r="M72">
        <v>603.3112</v>
      </c>
      <c r="N72">
        <v>577.635</v>
      </c>
      <c r="O72">
        <v>518.1501</v>
      </c>
      <c r="P72">
        <v>730.4713</v>
      </c>
      <c r="Q72">
        <v>695.1642</v>
      </c>
      <c r="R72">
        <v>721.2255</v>
      </c>
      <c r="S72">
        <v>647.3338</v>
      </c>
      <c r="T72" s="23"/>
    </row>
    <row r="73" spans="2:20" ht="12.75">
      <c r="B73" s="22"/>
      <c r="C73" t="s">
        <v>260</v>
      </c>
      <c r="D73">
        <v>674.96</v>
      </c>
      <c r="E73">
        <v>673.719</v>
      </c>
      <c r="F73">
        <v>666.597</v>
      </c>
      <c r="G73">
        <v>664.038</v>
      </c>
      <c r="H73">
        <v>658.002</v>
      </c>
      <c r="I73">
        <v>665.953</v>
      </c>
      <c r="J73">
        <v>663.542</v>
      </c>
      <c r="K73">
        <v>660.868</v>
      </c>
      <c r="L73">
        <v>657.621</v>
      </c>
      <c r="M73">
        <v>668.031</v>
      </c>
      <c r="N73">
        <v>705.912</v>
      </c>
      <c r="O73">
        <v>708.324</v>
      </c>
      <c r="P73">
        <v>642.242</v>
      </c>
      <c r="Q73">
        <v>692.721</v>
      </c>
      <c r="R73">
        <v>490.763</v>
      </c>
      <c r="S73">
        <v>473.52</v>
      </c>
      <c r="T73" s="23"/>
    </row>
    <row r="74" spans="2:20" ht="12.75">
      <c r="B74" s="22"/>
      <c r="C74" t="s">
        <v>261</v>
      </c>
      <c r="D74" t="s">
        <v>6</v>
      </c>
      <c r="E74" t="s">
        <v>6</v>
      </c>
      <c r="F74">
        <v>935.1157</v>
      </c>
      <c r="G74">
        <v>1308.2527</v>
      </c>
      <c r="H74">
        <v>876.8066</v>
      </c>
      <c r="I74">
        <v>922.6943</v>
      </c>
      <c r="J74">
        <v>860.471</v>
      </c>
      <c r="K74">
        <v>860.7854</v>
      </c>
      <c r="L74">
        <v>859.6897</v>
      </c>
      <c r="M74">
        <v>850.7467</v>
      </c>
      <c r="N74">
        <v>848.6576</v>
      </c>
      <c r="O74">
        <v>844.1283</v>
      </c>
      <c r="P74">
        <v>826.1969</v>
      </c>
      <c r="Q74">
        <v>819.5806</v>
      </c>
      <c r="R74">
        <v>813.2324</v>
      </c>
      <c r="S74">
        <v>738.8327</v>
      </c>
      <c r="T74" s="23"/>
    </row>
    <row r="75" spans="2:20" ht="12.75">
      <c r="B75" s="22"/>
      <c r="C75" t="s">
        <v>262</v>
      </c>
      <c r="D75">
        <v>610.854</v>
      </c>
      <c r="E75">
        <v>611.484</v>
      </c>
      <c r="F75">
        <v>615.268</v>
      </c>
      <c r="G75">
        <v>624.392</v>
      </c>
      <c r="H75">
        <v>620.241</v>
      </c>
      <c r="I75">
        <v>622.567</v>
      </c>
      <c r="J75">
        <v>617.006</v>
      </c>
      <c r="K75">
        <v>606.87</v>
      </c>
      <c r="L75">
        <v>602.164</v>
      </c>
      <c r="M75">
        <v>592.503</v>
      </c>
      <c r="N75">
        <v>585.527</v>
      </c>
      <c r="O75">
        <v>581.349</v>
      </c>
      <c r="P75">
        <v>574.335</v>
      </c>
      <c r="Q75">
        <v>568.445</v>
      </c>
      <c r="R75">
        <v>562.051</v>
      </c>
      <c r="S75">
        <v>578.849</v>
      </c>
      <c r="T75" s="23"/>
    </row>
    <row r="76" spans="2:20" ht="12.75">
      <c r="B76" s="22"/>
      <c r="C76" t="s">
        <v>263</v>
      </c>
      <c r="D76" t="s">
        <v>6</v>
      </c>
      <c r="E76" t="s">
        <v>6</v>
      </c>
      <c r="F76">
        <v>939.0499</v>
      </c>
      <c r="G76">
        <v>904.8721</v>
      </c>
      <c r="H76">
        <v>869.8554</v>
      </c>
      <c r="I76">
        <v>860.2601</v>
      </c>
      <c r="J76">
        <v>832.5531</v>
      </c>
      <c r="K76">
        <v>820.5558</v>
      </c>
      <c r="L76">
        <v>813.5308</v>
      </c>
      <c r="M76">
        <v>756.4373</v>
      </c>
      <c r="N76">
        <v>717.1655</v>
      </c>
      <c r="O76">
        <v>715.822</v>
      </c>
      <c r="P76">
        <v>754.9957</v>
      </c>
      <c r="Q76">
        <v>685.7308</v>
      </c>
      <c r="R76">
        <v>753.2215</v>
      </c>
      <c r="S76">
        <v>772.1988</v>
      </c>
      <c r="T76" s="23"/>
    </row>
    <row r="77" spans="2:20" ht="12.75">
      <c r="B77" s="22"/>
      <c r="C77" t="s">
        <v>264</v>
      </c>
      <c r="D77" t="s">
        <v>6</v>
      </c>
      <c r="E77" t="s">
        <v>6</v>
      </c>
      <c r="F77">
        <v>1180.8037</v>
      </c>
      <c r="G77">
        <v>1078.7403</v>
      </c>
      <c r="H77">
        <v>1409.4836</v>
      </c>
      <c r="I77">
        <v>1038.2101</v>
      </c>
      <c r="J77">
        <v>1147.3386</v>
      </c>
      <c r="K77">
        <v>997.76</v>
      </c>
      <c r="L77">
        <v>853.9534</v>
      </c>
      <c r="M77">
        <v>689.5405</v>
      </c>
      <c r="N77">
        <v>1113.8186</v>
      </c>
      <c r="O77">
        <v>732.3888</v>
      </c>
      <c r="P77">
        <v>733.2634</v>
      </c>
      <c r="Q77">
        <v>730.8447</v>
      </c>
      <c r="R77">
        <v>728.5458</v>
      </c>
      <c r="S77">
        <v>755.1836</v>
      </c>
      <c r="T77" s="23"/>
    </row>
    <row r="78" spans="2:20" ht="12.75">
      <c r="B78" s="22"/>
      <c r="C78" t="s">
        <v>265</v>
      </c>
      <c r="D78" t="s">
        <v>6</v>
      </c>
      <c r="E78" t="s">
        <v>6</v>
      </c>
      <c r="F78">
        <v>1476.0544</v>
      </c>
      <c r="G78">
        <v>1869.3588</v>
      </c>
      <c r="H78">
        <v>1463.081</v>
      </c>
      <c r="I78">
        <v>728.4724</v>
      </c>
      <c r="J78">
        <v>965.4545</v>
      </c>
      <c r="K78">
        <v>638.6242</v>
      </c>
      <c r="L78">
        <v>1599.9555</v>
      </c>
      <c r="M78">
        <v>1252.5783</v>
      </c>
      <c r="N78">
        <v>1083.0756</v>
      </c>
      <c r="O78">
        <v>1198.0106</v>
      </c>
      <c r="P78">
        <v>1160.0751</v>
      </c>
      <c r="Q78">
        <v>1123.9393</v>
      </c>
      <c r="R78">
        <v>1069.2956</v>
      </c>
      <c r="S78">
        <v>1040.4181</v>
      </c>
      <c r="T78" s="23"/>
    </row>
    <row r="79" spans="2:20" ht="12.75">
      <c r="B79" s="22"/>
      <c r="C79" t="s">
        <v>266</v>
      </c>
      <c r="D79" t="s">
        <v>6</v>
      </c>
      <c r="E79" t="s">
        <v>6</v>
      </c>
      <c r="F79">
        <v>1311.8125</v>
      </c>
      <c r="G79">
        <v>1266.5862</v>
      </c>
      <c r="H79">
        <v>1339.1563</v>
      </c>
      <c r="I79">
        <v>1378.4448</v>
      </c>
      <c r="J79">
        <v>1379.5131</v>
      </c>
      <c r="K79">
        <v>1379.5131</v>
      </c>
      <c r="L79">
        <v>1379.5131</v>
      </c>
      <c r="M79">
        <v>1379.5131</v>
      </c>
      <c r="N79">
        <v>1378.9624</v>
      </c>
      <c r="O79">
        <v>1379.3976</v>
      </c>
      <c r="P79">
        <v>1378.3531</v>
      </c>
      <c r="Q79">
        <v>1378.6302</v>
      </c>
      <c r="R79">
        <v>1378.5361</v>
      </c>
      <c r="S79">
        <v>1378.8838</v>
      </c>
      <c r="T79" s="23"/>
    </row>
    <row r="80" spans="2:20" s="9" customFormat="1" ht="12.75">
      <c r="B80" s="35"/>
      <c r="C80" t="s">
        <v>267</v>
      </c>
      <c r="D80">
        <v>725.117</v>
      </c>
      <c r="E80">
        <v>701.683</v>
      </c>
      <c r="F80">
        <v>674.317</v>
      </c>
      <c r="G80">
        <v>643.37</v>
      </c>
      <c r="H80">
        <v>593.719</v>
      </c>
      <c r="I80">
        <v>647.552</v>
      </c>
      <c r="J80">
        <v>588.001</v>
      </c>
      <c r="K80">
        <v>700.079</v>
      </c>
      <c r="L80">
        <v>611.911</v>
      </c>
      <c r="M80">
        <v>653.94</v>
      </c>
      <c r="N80">
        <v>590.131</v>
      </c>
      <c r="O80">
        <v>627.55</v>
      </c>
      <c r="P80">
        <v>388.199</v>
      </c>
      <c r="Q80">
        <v>379.557</v>
      </c>
      <c r="R80">
        <v>300.444</v>
      </c>
      <c r="S80">
        <v>312.384</v>
      </c>
      <c r="T80" s="40"/>
    </row>
    <row r="81" spans="2:20" ht="12.75">
      <c r="B81" s="22"/>
      <c r="C81" t="s">
        <v>268</v>
      </c>
      <c r="D81" t="s">
        <v>6</v>
      </c>
      <c r="E81" t="s">
        <v>6</v>
      </c>
      <c r="F81">
        <v>714.8888</v>
      </c>
      <c r="G81">
        <v>722.6082</v>
      </c>
      <c r="H81">
        <v>719.7013</v>
      </c>
      <c r="I81">
        <v>733.9055</v>
      </c>
      <c r="J81">
        <v>749.0862</v>
      </c>
      <c r="K81">
        <v>752.9476</v>
      </c>
      <c r="L81">
        <v>724.885</v>
      </c>
      <c r="M81">
        <v>729.808</v>
      </c>
      <c r="N81">
        <v>745.6295</v>
      </c>
      <c r="O81">
        <v>721.6876</v>
      </c>
      <c r="P81">
        <v>667.1138</v>
      </c>
      <c r="Q81">
        <v>699.9025</v>
      </c>
      <c r="R81">
        <v>794.7661</v>
      </c>
      <c r="S81">
        <v>846.8746</v>
      </c>
      <c r="T81" s="182"/>
    </row>
    <row r="82" spans="2:20" ht="12.75">
      <c r="B82" s="22"/>
      <c r="C82" t="s">
        <v>269</v>
      </c>
      <c r="D82" t="s">
        <v>6</v>
      </c>
      <c r="E82" t="s">
        <v>6</v>
      </c>
      <c r="F82">
        <v>0</v>
      </c>
      <c r="G82">
        <v>0</v>
      </c>
      <c r="H82">
        <v>0</v>
      </c>
      <c r="I82">
        <v>0</v>
      </c>
      <c r="J82">
        <v>0</v>
      </c>
      <c r="K82">
        <v>0</v>
      </c>
      <c r="L82">
        <v>0</v>
      </c>
      <c r="M82">
        <v>0</v>
      </c>
      <c r="N82">
        <v>0</v>
      </c>
      <c r="O82">
        <v>0</v>
      </c>
      <c r="P82">
        <v>0</v>
      </c>
      <c r="Q82">
        <v>0</v>
      </c>
      <c r="R82">
        <v>0</v>
      </c>
      <c r="S82">
        <v>0</v>
      </c>
      <c r="T82" s="23"/>
    </row>
    <row r="83" spans="2:20" ht="12.75">
      <c r="B83" s="22"/>
      <c r="C83" t="s">
        <v>270</v>
      </c>
      <c r="D83" t="s">
        <v>6</v>
      </c>
      <c r="E83" t="s">
        <v>6</v>
      </c>
      <c r="F83">
        <v>350.5913</v>
      </c>
      <c r="G83">
        <v>341.1311</v>
      </c>
      <c r="H83">
        <v>341.3695</v>
      </c>
      <c r="I83">
        <v>342.8437</v>
      </c>
      <c r="J83">
        <v>349.6254</v>
      </c>
      <c r="K83">
        <v>347.035</v>
      </c>
      <c r="L83">
        <v>348.8548</v>
      </c>
      <c r="M83">
        <v>367.7594</v>
      </c>
      <c r="N83">
        <v>377.8959</v>
      </c>
      <c r="O83">
        <v>359.0959</v>
      </c>
      <c r="P83">
        <v>340.2636</v>
      </c>
      <c r="Q83">
        <v>356.9134</v>
      </c>
      <c r="R83">
        <v>374.1115</v>
      </c>
      <c r="S83">
        <v>352.3588</v>
      </c>
      <c r="T83" s="23"/>
    </row>
    <row r="84" spans="2:20" ht="12.75">
      <c r="B84" s="22"/>
      <c r="C84" t="s">
        <v>271</v>
      </c>
      <c r="D84" t="s">
        <v>6</v>
      </c>
      <c r="E84" t="s">
        <v>6</v>
      </c>
      <c r="F84">
        <v>807.217</v>
      </c>
      <c r="G84">
        <v>835.6692</v>
      </c>
      <c r="H84">
        <v>792.3657</v>
      </c>
      <c r="I84">
        <v>752.3867</v>
      </c>
      <c r="J84">
        <v>797.7555</v>
      </c>
      <c r="K84">
        <v>771.4011</v>
      </c>
      <c r="L84">
        <v>864.6698</v>
      </c>
      <c r="M84">
        <v>849.0539</v>
      </c>
      <c r="N84">
        <v>777.7425</v>
      </c>
      <c r="O84">
        <v>782.9633</v>
      </c>
      <c r="P84">
        <v>775.9705</v>
      </c>
      <c r="Q84">
        <v>813.6826</v>
      </c>
      <c r="R84">
        <v>634.1807</v>
      </c>
      <c r="S84">
        <v>744.2352</v>
      </c>
      <c r="T84" s="23"/>
    </row>
    <row r="85" spans="2:20" ht="12.75">
      <c r="B85" s="22"/>
      <c r="C85" t="s">
        <v>272</v>
      </c>
      <c r="D85" t="s">
        <v>6</v>
      </c>
      <c r="E85" t="s">
        <v>6</v>
      </c>
      <c r="F85">
        <v>736.0809</v>
      </c>
      <c r="G85">
        <v>725.8878</v>
      </c>
      <c r="H85">
        <v>877.583</v>
      </c>
      <c r="I85">
        <v>1290.4791</v>
      </c>
      <c r="J85">
        <v>1222.5535</v>
      </c>
      <c r="K85">
        <v>1195.1689</v>
      </c>
      <c r="L85">
        <v>1194.5084</v>
      </c>
      <c r="M85">
        <v>1194.1726</v>
      </c>
      <c r="N85">
        <v>1143.8976</v>
      </c>
      <c r="O85">
        <v>1131.1519</v>
      </c>
      <c r="P85">
        <v>1089.3066</v>
      </c>
      <c r="Q85">
        <v>1067.2557</v>
      </c>
      <c r="R85">
        <v>943.0472</v>
      </c>
      <c r="S85">
        <v>992.4332</v>
      </c>
      <c r="T85" s="23"/>
    </row>
    <row r="86" spans="2:20" ht="12.75">
      <c r="B86" s="22"/>
      <c r="C86" t="s">
        <v>273</v>
      </c>
      <c r="D86" t="s">
        <v>6</v>
      </c>
      <c r="E86" t="s">
        <v>6</v>
      </c>
      <c r="F86">
        <v>372.3956</v>
      </c>
      <c r="G86">
        <v>381.4919</v>
      </c>
      <c r="H86">
        <v>358.6859</v>
      </c>
      <c r="I86">
        <v>348.7248</v>
      </c>
      <c r="J86">
        <v>373.0211</v>
      </c>
      <c r="K86">
        <v>356.9911</v>
      </c>
      <c r="L86">
        <v>371.1884</v>
      </c>
      <c r="M86">
        <v>374.4762</v>
      </c>
      <c r="N86">
        <v>362.6558</v>
      </c>
      <c r="O86">
        <v>365.9069</v>
      </c>
      <c r="P86">
        <v>362.5525</v>
      </c>
      <c r="Q86">
        <v>386.6449</v>
      </c>
      <c r="R86">
        <v>363.4604</v>
      </c>
      <c r="S86">
        <v>334.57</v>
      </c>
      <c r="T86" s="23"/>
    </row>
    <row r="87" spans="2:20" ht="12.75">
      <c r="B87" s="22"/>
      <c r="C87" t="s">
        <v>274</v>
      </c>
      <c r="D87">
        <v>1026.222</v>
      </c>
      <c r="E87">
        <v>947.231</v>
      </c>
      <c r="F87">
        <v>989.518</v>
      </c>
      <c r="G87">
        <v>972.158</v>
      </c>
      <c r="H87">
        <v>1026.2</v>
      </c>
      <c r="I87">
        <v>1231.4</v>
      </c>
      <c r="J87">
        <v>1267.647</v>
      </c>
      <c r="K87">
        <v>947.231</v>
      </c>
      <c r="L87">
        <v>0</v>
      </c>
      <c r="M87">
        <v>0</v>
      </c>
      <c r="N87">
        <v>0</v>
      </c>
      <c r="O87">
        <v>0</v>
      </c>
      <c r="P87">
        <v>0</v>
      </c>
      <c r="Q87">
        <v>0</v>
      </c>
      <c r="R87">
        <v>0</v>
      </c>
      <c r="S87">
        <v>0</v>
      </c>
      <c r="T87" s="23"/>
    </row>
    <row r="88" spans="2:20" ht="12.75">
      <c r="B88" s="22"/>
      <c r="C88" t="s">
        <v>410</v>
      </c>
      <c r="D88" t="s">
        <v>6</v>
      </c>
      <c r="E88" t="s">
        <v>6</v>
      </c>
      <c r="F88">
        <v>379.8082</v>
      </c>
      <c r="G88">
        <v>323.092</v>
      </c>
      <c r="H88">
        <v>332.8936</v>
      </c>
      <c r="I88">
        <v>377.6341</v>
      </c>
      <c r="J88">
        <v>504.3146</v>
      </c>
      <c r="K88">
        <v>421.1549</v>
      </c>
      <c r="L88">
        <v>357.3232</v>
      </c>
      <c r="M88">
        <v>345.9648</v>
      </c>
      <c r="N88">
        <v>436.2819</v>
      </c>
      <c r="O88">
        <v>378.5314</v>
      </c>
      <c r="P88">
        <v>383.917</v>
      </c>
      <c r="Q88">
        <v>330.1653</v>
      </c>
      <c r="R88">
        <v>335.4046</v>
      </c>
      <c r="S88">
        <v>328.2483</v>
      </c>
      <c r="T88" s="23"/>
    </row>
    <row r="89" spans="2:20" ht="12.75">
      <c r="B89" s="22"/>
      <c r="C89" t="s">
        <v>275</v>
      </c>
      <c r="D89" t="s">
        <v>6</v>
      </c>
      <c r="E89" t="s">
        <v>6</v>
      </c>
      <c r="F89">
        <v>838.4595</v>
      </c>
      <c r="G89">
        <v>826.5268</v>
      </c>
      <c r="H89">
        <v>796.2701</v>
      </c>
      <c r="I89">
        <v>777.7723</v>
      </c>
      <c r="J89">
        <v>753.2137</v>
      </c>
      <c r="K89">
        <v>592.5899</v>
      </c>
      <c r="L89">
        <v>712.7276</v>
      </c>
      <c r="M89">
        <v>721.9921</v>
      </c>
      <c r="N89">
        <v>742.3476</v>
      </c>
      <c r="O89">
        <v>736.1325</v>
      </c>
      <c r="P89">
        <v>733.3854</v>
      </c>
      <c r="Q89">
        <v>730.7025</v>
      </c>
      <c r="R89">
        <v>751.1795</v>
      </c>
      <c r="S89">
        <v>724.6006</v>
      </c>
      <c r="T89" s="23"/>
    </row>
    <row r="90" spans="2:20" ht="12.75">
      <c r="B90" s="22"/>
      <c r="C90" t="s">
        <v>276</v>
      </c>
      <c r="D90" t="s">
        <v>6</v>
      </c>
      <c r="E90" t="s">
        <v>6</v>
      </c>
      <c r="F90">
        <v>1113.6237</v>
      </c>
      <c r="G90">
        <v>1523.6978</v>
      </c>
      <c r="H90">
        <v>1105.4814</v>
      </c>
      <c r="I90">
        <v>937.3612</v>
      </c>
      <c r="J90">
        <v>978.8685</v>
      </c>
      <c r="K90">
        <v>941.5884</v>
      </c>
      <c r="L90">
        <v>936.5195</v>
      </c>
      <c r="M90">
        <v>908.5949</v>
      </c>
      <c r="N90">
        <v>867.8487</v>
      </c>
      <c r="O90">
        <v>1028.2244</v>
      </c>
      <c r="P90">
        <v>819.5195</v>
      </c>
      <c r="Q90">
        <v>813.767</v>
      </c>
      <c r="R90">
        <v>901.5523</v>
      </c>
      <c r="S90">
        <v>891.8929</v>
      </c>
      <c r="T90" s="23"/>
    </row>
    <row r="91" spans="2:20" ht="12.75">
      <c r="B91" s="22"/>
      <c r="C91" t="s">
        <v>277</v>
      </c>
      <c r="D91">
        <v>734.103</v>
      </c>
      <c r="E91">
        <v>725.732</v>
      </c>
      <c r="F91">
        <v>718.398</v>
      </c>
      <c r="G91">
        <v>703.316</v>
      </c>
      <c r="H91">
        <v>708.545</v>
      </c>
      <c r="I91">
        <v>690.183</v>
      </c>
      <c r="J91">
        <v>685.22</v>
      </c>
      <c r="K91">
        <v>673.241</v>
      </c>
      <c r="L91">
        <v>756.173</v>
      </c>
      <c r="M91">
        <v>765.515</v>
      </c>
      <c r="N91">
        <v>756.65</v>
      </c>
      <c r="O91">
        <v>756.041</v>
      </c>
      <c r="P91">
        <v>795.035</v>
      </c>
      <c r="Q91">
        <v>851.155</v>
      </c>
      <c r="R91">
        <v>732.698</v>
      </c>
      <c r="S91">
        <v>728.067</v>
      </c>
      <c r="T91" s="23"/>
    </row>
    <row r="92" spans="2:20" ht="12.75">
      <c r="B92" s="22"/>
      <c r="C92" t="s">
        <v>298</v>
      </c>
      <c r="D92" t="s">
        <v>6</v>
      </c>
      <c r="E92" t="s">
        <v>6</v>
      </c>
      <c r="F92">
        <v>1063.5554</v>
      </c>
      <c r="G92">
        <v>883.1974</v>
      </c>
      <c r="H92">
        <v>908.493</v>
      </c>
      <c r="I92">
        <v>763.9483</v>
      </c>
      <c r="J92">
        <v>777.1006</v>
      </c>
      <c r="K92">
        <v>919.1884</v>
      </c>
      <c r="L92">
        <v>567.4822</v>
      </c>
      <c r="M92">
        <v>878.9744</v>
      </c>
      <c r="N92">
        <v>809.0093</v>
      </c>
      <c r="O92">
        <v>843.7885</v>
      </c>
      <c r="P92">
        <v>839.6966</v>
      </c>
      <c r="Q92">
        <v>820.0201</v>
      </c>
      <c r="R92">
        <v>319.2145</v>
      </c>
      <c r="S92">
        <v>342.4795</v>
      </c>
      <c r="T92" s="23"/>
    </row>
    <row r="93" spans="2:20" ht="12.75">
      <c r="B93" s="22"/>
      <c r="C93" t="s">
        <v>411</v>
      </c>
      <c r="D93" t="s">
        <v>6</v>
      </c>
      <c r="E93" t="s">
        <v>6</v>
      </c>
      <c r="F93">
        <v>480.5947</v>
      </c>
      <c r="G93">
        <v>511.9858</v>
      </c>
      <c r="H93">
        <v>465.2504</v>
      </c>
      <c r="I93">
        <v>480.8682</v>
      </c>
      <c r="J93">
        <v>484.7034</v>
      </c>
      <c r="K93">
        <v>482.8536</v>
      </c>
      <c r="L93">
        <v>496.1625</v>
      </c>
      <c r="M93">
        <v>548.5714</v>
      </c>
      <c r="N93">
        <v>605.8925</v>
      </c>
      <c r="O93">
        <v>600.4352</v>
      </c>
      <c r="P93">
        <v>700.0394</v>
      </c>
      <c r="Q93">
        <v>682.162</v>
      </c>
      <c r="R93">
        <v>726.7478</v>
      </c>
      <c r="S93">
        <v>864.2884</v>
      </c>
      <c r="T93" s="23"/>
    </row>
    <row r="94" spans="2:20" ht="12.75">
      <c r="B94" s="22"/>
      <c r="C94" t="s">
        <v>278</v>
      </c>
      <c r="D94" t="s">
        <v>6</v>
      </c>
      <c r="E94" t="s">
        <v>6</v>
      </c>
      <c r="F94">
        <v>790.4706</v>
      </c>
      <c r="G94">
        <v>873.8015</v>
      </c>
      <c r="H94">
        <v>854.899</v>
      </c>
      <c r="I94">
        <v>916.1841</v>
      </c>
      <c r="J94">
        <v>786.8242</v>
      </c>
      <c r="K94">
        <v>762.2983</v>
      </c>
      <c r="L94">
        <v>767.0455</v>
      </c>
      <c r="M94">
        <v>749.8187</v>
      </c>
      <c r="N94">
        <v>769.0427</v>
      </c>
      <c r="O94">
        <v>819.6326</v>
      </c>
      <c r="P94">
        <v>802.8426</v>
      </c>
      <c r="Q94">
        <v>794.3617</v>
      </c>
      <c r="R94">
        <v>794.0817</v>
      </c>
      <c r="S94">
        <v>792.7109</v>
      </c>
      <c r="T94" s="23"/>
    </row>
    <row r="95" spans="2:20" ht="12.75">
      <c r="B95" s="22"/>
      <c r="C95" t="s">
        <v>279</v>
      </c>
      <c r="D95" t="s">
        <v>6</v>
      </c>
      <c r="E95" t="s">
        <v>6</v>
      </c>
      <c r="F95">
        <v>1084.9756</v>
      </c>
      <c r="G95">
        <v>1434.9677</v>
      </c>
      <c r="H95">
        <v>907.8571</v>
      </c>
      <c r="I95">
        <v>907.8571</v>
      </c>
      <c r="J95">
        <v>977.6923</v>
      </c>
      <c r="K95">
        <v>1099.8846</v>
      </c>
      <c r="L95">
        <v>762.6</v>
      </c>
      <c r="M95">
        <v>866.5909</v>
      </c>
      <c r="N95">
        <v>1059.1429</v>
      </c>
      <c r="O95">
        <v>1059.1429</v>
      </c>
      <c r="P95">
        <v>1028</v>
      </c>
      <c r="Q95">
        <v>841.0882</v>
      </c>
      <c r="R95">
        <v>814.7436</v>
      </c>
      <c r="S95">
        <v>907.8571</v>
      </c>
      <c r="T95" s="23"/>
    </row>
    <row r="96" spans="2:20" ht="12.75">
      <c r="B96" s="22"/>
      <c r="C96" t="s">
        <v>280</v>
      </c>
      <c r="D96" t="s">
        <v>6</v>
      </c>
      <c r="E96" t="s">
        <v>6</v>
      </c>
      <c r="F96">
        <v>901.7792</v>
      </c>
      <c r="G96">
        <v>843.8938</v>
      </c>
      <c r="H96">
        <v>892.4691</v>
      </c>
      <c r="I96">
        <v>894.1514</v>
      </c>
      <c r="J96">
        <v>891.9349</v>
      </c>
      <c r="K96">
        <v>403.4431</v>
      </c>
      <c r="L96">
        <v>1083.0187</v>
      </c>
      <c r="M96">
        <v>917.3043</v>
      </c>
      <c r="N96">
        <v>868.1027</v>
      </c>
      <c r="O96">
        <v>778.1429</v>
      </c>
      <c r="P96">
        <v>746.9982</v>
      </c>
      <c r="Q96">
        <v>738.7719</v>
      </c>
      <c r="R96">
        <v>736.2174</v>
      </c>
      <c r="S96">
        <v>735.3183</v>
      </c>
      <c r="T96" s="23"/>
    </row>
    <row r="97" spans="2:20" ht="12.75">
      <c r="B97" s="22"/>
      <c r="C97" t="s">
        <v>281</v>
      </c>
      <c r="D97" t="s">
        <v>6</v>
      </c>
      <c r="E97" t="s">
        <v>6</v>
      </c>
      <c r="F97">
        <v>951.7143</v>
      </c>
      <c r="G97">
        <v>740.2222</v>
      </c>
      <c r="H97">
        <v>793.0952</v>
      </c>
      <c r="I97">
        <v>832.75</v>
      </c>
      <c r="J97">
        <v>740.2222</v>
      </c>
      <c r="K97">
        <v>783.7647</v>
      </c>
      <c r="L97">
        <v>832.75</v>
      </c>
      <c r="M97">
        <v>804.0345</v>
      </c>
      <c r="N97">
        <v>804.0345</v>
      </c>
      <c r="O97">
        <v>812.439</v>
      </c>
      <c r="P97">
        <v>812.439</v>
      </c>
      <c r="Q97">
        <v>812.439</v>
      </c>
      <c r="R97">
        <v>814.2444</v>
      </c>
      <c r="S97">
        <v>814.2444</v>
      </c>
      <c r="T97" s="23"/>
    </row>
    <row r="98" spans="2:20" ht="12.75">
      <c r="B98" s="22"/>
      <c r="C98" t="s">
        <v>282</v>
      </c>
      <c r="D98" t="s">
        <v>6</v>
      </c>
      <c r="E98" t="s">
        <v>6</v>
      </c>
      <c r="F98">
        <v>940.2128</v>
      </c>
      <c r="G98">
        <v>877.2097</v>
      </c>
      <c r="H98">
        <v>881.2716</v>
      </c>
      <c r="I98">
        <v>826.8378</v>
      </c>
      <c r="J98">
        <v>764.825</v>
      </c>
      <c r="K98">
        <v>794.2056</v>
      </c>
      <c r="L98">
        <v>771.2437</v>
      </c>
      <c r="M98">
        <v>761.0149</v>
      </c>
      <c r="N98">
        <v>755.3704</v>
      </c>
      <c r="O98">
        <v>755.3889</v>
      </c>
      <c r="P98">
        <v>849.75</v>
      </c>
      <c r="Q98">
        <v>849.75</v>
      </c>
      <c r="R98">
        <v>849.75</v>
      </c>
      <c r="S98">
        <v>849.75</v>
      </c>
      <c r="T98" s="23"/>
    </row>
    <row r="99" spans="2:20" ht="12.75">
      <c r="B99" s="22"/>
      <c r="C99" t="s">
        <v>283</v>
      </c>
      <c r="D99">
        <v>687.105</v>
      </c>
      <c r="E99">
        <v>682.437</v>
      </c>
      <c r="F99">
        <v>679.21</v>
      </c>
      <c r="G99">
        <v>688.437</v>
      </c>
      <c r="H99">
        <v>727.254</v>
      </c>
      <c r="I99">
        <v>528.171</v>
      </c>
      <c r="J99">
        <v>520.814</v>
      </c>
      <c r="K99">
        <v>494.432</v>
      </c>
      <c r="L99">
        <v>527.382</v>
      </c>
      <c r="M99">
        <v>378.146</v>
      </c>
      <c r="N99">
        <v>527.736</v>
      </c>
      <c r="O99">
        <v>555.157</v>
      </c>
      <c r="P99">
        <v>528.306</v>
      </c>
      <c r="Q99">
        <v>523.317</v>
      </c>
      <c r="R99">
        <v>526.111</v>
      </c>
      <c r="S99">
        <v>375.986</v>
      </c>
      <c r="T99" s="23"/>
    </row>
    <row r="100" spans="2:20" ht="12.75">
      <c r="B100" s="22"/>
      <c r="C100" t="s">
        <v>284</v>
      </c>
      <c r="D100" t="s">
        <v>6</v>
      </c>
      <c r="E100" t="s">
        <v>6</v>
      </c>
      <c r="F100">
        <v>718.2016</v>
      </c>
      <c r="G100">
        <v>717.9835</v>
      </c>
      <c r="H100">
        <v>719.6962</v>
      </c>
      <c r="I100">
        <v>717</v>
      </c>
      <c r="J100">
        <v>718.3225</v>
      </c>
      <c r="K100">
        <v>715.867</v>
      </c>
      <c r="L100">
        <v>717.676</v>
      </c>
      <c r="M100">
        <v>719.1527</v>
      </c>
      <c r="N100">
        <v>716.7663</v>
      </c>
      <c r="O100">
        <v>716.916</v>
      </c>
      <c r="P100">
        <v>717.3807</v>
      </c>
      <c r="Q100">
        <v>716.845</v>
      </c>
      <c r="R100">
        <v>717.4736</v>
      </c>
      <c r="S100">
        <v>717.8293</v>
      </c>
      <c r="T100" s="23"/>
    </row>
    <row r="101" spans="2:20" ht="12.75">
      <c r="B101" s="22"/>
      <c r="C101" t="s">
        <v>285</v>
      </c>
      <c r="D101">
        <v>1154.5</v>
      </c>
      <c r="E101">
        <v>1231.4</v>
      </c>
      <c r="F101">
        <v>1219.218</v>
      </c>
      <c r="G101">
        <v>1026.333</v>
      </c>
      <c r="H101">
        <v>1026.333</v>
      </c>
      <c r="I101">
        <v>1026.333</v>
      </c>
      <c r="J101">
        <v>1026.333</v>
      </c>
      <c r="K101">
        <v>0</v>
      </c>
      <c r="L101">
        <v>0</v>
      </c>
      <c r="M101">
        <v>0</v>
      </c>
      <c r="N101">
        <v>0</v>
      </c>
      <c r="O101">
        <v>0</v>
      </c>
      <c r="P101">
        <v>0</v>
      </c>
      <c r="Q101">
        <v>1003.421</v>
      </c>
      <c r="R101">
        <v>756.524</v>
      </c>
      <c r="S101">
        <v>794.25</v>
      </c>
      <c r="T101" s="23"/>
    </row>
    <row r="102" spans="2:20" ht="12.75">
      <c r="B102" s="22"/>
      <c r="C102" t="s">
        <v>286</v>
      </c>
      <c r="D102" t="s">
        <v>6</v>
      </c>
      <c r="E102" t="s">
        <v>6</v>
      </c>
      <c r="F102">
        <v>851.9099</v>
      </c>
      <c r="G102">
        <v>868.5111</v>
      </c>
      <c r="H102">
        <v>819.9957</v>
      </c>
      <c r="I102">
        <v>842.3172</v>
      </c>
      <c r="J102">
        <v>832.5157</v>
      </c>
      <c r="K102">
        <v>845.1832</v>
      </c>
      <c r="L102">
        <v>820.1416</v>
      </c>
      <c r="M102">
        <v>793.7996</v>
      </c>
      <c r="N102">
        <v>747.597</v>
      </c>
      <c r="O102">
        <v>747.5984</v>
      </c>
      <c r="P102">
        <v>713.9402</v>
      </c>
      <c r="Q102">
        <v>741.3202</v>
      </c>
      <c r="R102">
        <v>740.7584</v>
      </c>
      <c r="S102">
        <v>772.0565</v>
      </c>
      <c r="T102" s="23"/>
    </row>
    <row r="103" spans="2:20" ht="12.75">
      <c r="B103" s="22"/>
      <c r="C103" t="s">
        <v>287</v>
      </c>
      <c r="D103" t="s">
        <v>6</v>
      </c>
      <c r="E103" t="s">
        <v>6</v>
      </c>
      <c r="F103">
        <v>774.4491</v>
      </c>
      <c r="G103">
        <v>772.9212</v>
      </c>
      <c r="H103">
        <v>769.7991</v>
      </c>
      <c r="I103">
        <v>692.8742</v>
      </c>
      <c r="J103">
        <v>693.1624</v>
      </c>
      <c r="K103">
        <v>694.7777</v>
      </c>
      <c r="L103">
        <v>838.9881</v>
      </c>
      <c r="M103">
        <v>964.7135</v>
      </c>
      <c r="N103">
        <v>965.9951</v>
      </c>
      <c r="O103">
        <v>965.6603</v>
      </c>
      <c r="P103">
        <v>965.5162</v>
      </c>
      <c r="Q103">
        <v>963.7329</v>
      </c>
      <c r="R103">
        <v>964.1345</v>
      </c>
      <c r="S103">
        <v>1002.5732</v>
      </c>
      <c r="T103" s="23"/>
    </row>
    <row r="104" spans="2:20" ht="12.75">
      <c r="B104" s="22"/>
      <c r="C104" t="s">
        <v>288</v>
      </c>
      <c r="D104">
        <v>1668.441</v>
      </c>
      <c r="E104">
        <v>1280.377</v>
      </c>
      <c r="F104">
        <v>2662.165</v>
      </c>
      <c r="G104">
        <v>3879.154</v>
      </c>
      <c r="H104">
        <v>670.847</v>
      </c>
      <c r="I104">
        <v>1053.278</v>
      </c>
      <c r="J104">
        <v>395.928</v>
      </c>
      <c r="K104">
        <v>384.685</v>
      </c>
      <c r="L104">
        <v>376.297</v>
      </c>
      <c r="M104">
        <v>378.046</v>
      </c>
      <c r="N104">
        <v>406.844</v>
      </c>
      <c r="O104">
        <v>389.579</v>
      </c>
      <c r="P104">
        <v>285.726</v>
      </c>
      <c r="Q104">
        <v>321.391</v>
      </c>
      <c r="R104">
        <v>304.656</v>
      </c>
      <c r="S104">
        <v>444.222</v>
      </c>
      <c r="T104" s="23"/>
    </row>
    <row r="105" spans="2:20" ht="12.75">
      <c r="B105" s="22"/>
      <c r="C105" t="s">
        <v>289</v>
      </c>
      <c r="D105" t="s">
        <v>6</v>
      </c>
      <c r="E105" t="s">
        <v>6</v>
      </c>
      <c r="F105">
        <v>1055.8448</v>
      </c>
      <c r="G105">
        <v>1057.2291</v>
      </c>
      <c r="H105">
        <v>1056.4798</v>
      </c>
      <c r="I105">
        <v>1056.6509</v>
      </c>
      <c r="J105">
        <v>1057.3698</v>
      </c>
      <c r="K105">
        <v>1057.3967</v>
      </c>
      <c r="L105">
        <v>1055.263</v>
      </c>
      <c r="M105">
        <v>1056.891</v>
      </c>
      <c r="N105">
        <v>1056.4457</v>
      </c>
      <c r="O105">
        <v>1056.6913</v>
      </c>
      <c r="P105">
        <v>1055.7376</v>
      </c>
      <c r="Q105">
        <v>1055.86</v>
      </c>
      <c r="R105">
        <v>1056.0845</v>
      </c>
      <c r="S105">
        <v>1015.895</v>
      </c>
      <c r="T105" s="23"/>
    </row>
    <row r="106" spans="2:20" ht="12.75">
      <c r="B106" s="22"/>
      <c r="C106" t="s">
        <v>290</v>
      </c>
      <c r="D106" t="s">
        <v>6</v>
      </c>
      <c r="E106" t="s">
        <v>6</v>
      </c>
      <c r="F106">
        <v>811.8826</v>
      </c>
      <c r="G106">
        <v>659.0299</v>
      </c>
      <c r="H106">
        <v>777.7181</v>
      </c>
      <c r="I106">
        <v>757.355</v>
      </c>
      <c r="J106">
        <v>749.2707</v>
      </c>
      <c r="K106">
        <v>798.0969</v>
      </c>
      <c r="L106">
        <v>751.317</v>
      </c>
      <c r="M106">
        <v>746.8024</v>
      </c>
      <c r="N106">
        <v>754.9466</v>
      </c>
      <c r="O106">
        <v>757.5952</v>
      </c>
      <c r="P106">
        <v>773.3155</v>
      </c>
      <c r="Q106">
        <v>674.698</v>
      </c>
      <c r="R106">
        <v>795.4148</v>
      </c>
      <c r="S106">
        <v>692.4033</v>
      </c>
      <c r="T106" s="23"/>
    </row>
    <row r="107" spans="2:20" ht="12.75">
      <c r="B107" s="22"/>
      <c r="C107" t="s">
        <v>291</v>
      </c>
      <c r="D107" t="s">
        <v>6</v>
      </c>
      <c r="E107" t="s">
        <v>6</v>
      </c>
      <c r="F107">
        <v>1108.7578</v>
      </c>
      <c r="G107">
        <v>1152.5173</v>
      </c>
      <c r="H107">
        <v>1073.1401</v>
      </c>
      <c r="I107">
        <v>1027.1243</v>
      </c>
      <c r="J107">
        <v>1077.3861</v>
      </c>
      <c r="K107">
        <v>1006.0594</v>
      </c>
      <c r="L107">
        <v>921.961</v>
      </c>
      <c r="M107">
        <v>719.359</v>
      </c>
      <c r="N107">
        <v>781.5156</v>
      </c>
      <c r="O107">
        <v>786.7264</v>
      </c>
      <c r="P107">
        <v>763.6926</v>
      </c>
      <c r="Q107">
        <v>726.6051</v>
      </c>
      <c r="R107">
        <v>781.6583</v>
      </c>
      <c r="S107">
        <v>775.5404</v>
      </c>
      <c r="T107" s="23"/>
    </row>
    <row r="108" spans="2:20" ht="12.75">
      <c r="B108" s="22"/>
      <c r="C108" t="s">
        <v>292</v>
      </c>
      <c r="D108" t="s">
        <v>6</v>
      </c>
      <c r="E108" t="s">
        <v>6</v>
      </c>
      <c r="F108">
        <v>1178.875</v>
      </c>
      <c r="G108">
        <v>1397.2222</v>
      </c>
      <c r="H108">
        <v>1048</v>
      </c>
      <c r="I108">
        <v>926.2679</v>
      </c>
      <c r="J108">
        <v>1467.0667</v>
      </c>
      <c r="K108">
        <v>1714.7273</v>
      </c>
      <c r="L108">
        <v>1714.7273</v>
      </c>
      <c r="M108">
        <v>1467.0667</v>
      </c>
      <c r="N108">
        <v>0</v>
      </c>
      <c r="O108">
        <v>0</v>
      </c>
      <c r="P108">
        <v>0</v>
      </c>
      <c r="Q108">
        <v>0</v>
      </c>
      <c r="R108">
        <v>0</v>
      </c>
      <c r="S108">
        <v>0</v>
      </c>
      <c r="T108" s="23"/>
    </row>
    <row r="109" spans="2:20" ht="12.75">
      <c r="B109" s="22"/>
      <c r="C109" t="s">
        <v>293</v>
      </c>
      <c r="D109" t="s">
        <v>6</v>
      </c>
      <c r="E109" t="s">
        <v>6</v>
      </c>
      <c r="F109">
        <v>866.6969</v>
      </c>
      <c r="G109">
        <v>925.3877</v>
      </c>
      <c r="H109">
        <v>832.0811</v>
      </c>
      <c r="I109">
        <v>964.3709</v>
      </c>
      <c r="J109">
        <v>942.1309</v>
      </c>
      <c r="K109">
        <v>834.5469</v>
      </c>
      <c r="L109">
        <v>800.54</v>
      </c>
      <c r="M109">
        <v>763.4741</v>
      </c>
      <c r="N109">
        <v>853.7309</v>
      </c>
      <c r="O109">
        <v>863.7133</v>
      </c>
      <c r="P109">
        <v>827.2787</v>
      </c>
      <c r="Q109">
        <v>792.8726</v>
      </c>
      <c r="R109">
        <v>735.3746</v>
      </c>
      <c r="S109">
        <v>909.53</v>
      </c>
      <c r="T109" s="23"/>
    </row>
    <row r="110" spans="2:20" ht="12.75">
      <c r="B110" s="22"/>
      <c r="C110" t="s">
        <v>294</v>
      </c>
      <c r="D110" t="s">
        <v>6</v>
      </c>
      <c r="E110" t="s">
        <v>6</v>
      </c>
      <c r="F110">
        <v>765.2458</v>
      </c>
      <c r="G110">
        <v>791.0407</v>
      </c>
      <c r="H110">
        <v>777.5802</v>
      </c>
      <c r="I110">
        <v>735.6443</v>
      </c>
      <c r="J110">
        <v>735.0823</v>
      </c>
      <c r="K110">
        <v>799.5616</v>
      </c>
      <c r="L110">
        <v>1085.5519</v>
      </c>
      <c r="M110">
        <v>891.2073</v>
      </c>
      <c r="N110">
        <v>756.5646</v>
      </c>
      <c r="O110">
        <v>801.0425</v>
      </c>
      <c r="P110">
        <v>824.6181</v>
      </c>
      <c r="Q110">
        <v>686.1431</v>
      </c>
      <c r="R110">
        <v>723.799</v>
      </c>
      <c r="S110">
        <v>688.6732</v>
      </c>
      <c r="T110" s="23"/>
    </row>
    <row r="111" spans="2:20" ht="12.75">
      <c r="B111" s="22"/>
      <c r="C111" t="s">
        <v>295</v>
      </c>
      <c r="D111">
        <v>386.295</v>
      </c>
      <c r="E111">
        <v>387.302</v>
      </c>
      <c r="F111">
        <v>385.854</v>
      </c>
      <c r="G111">
        <v>387.1</v>
      </c>
      <c r="H111">
        <v>390.915</v>
      </c>
      <c r="I111">
        <v>453.615</v>
      </c>
      <c r="J111">
        <v>449.668</v>
      </c>
      <c r="K111">
        <v>457.795</v>
      </c>
      <c r="L111">
        <v>452.53</v>
      </c>
      <c r="M111">
        <v>446.984</v>
      </c>
      <c r="N111">
        <v>466.11</v>
      </c>
      <c r="O111">
        <v>454.382</v>
      </c>
      <c r="P111">
        <v>458.428</v>
      </c>
      <c r="Q111">
        <v>458.903</v>
      </c>
      <c r="R111">
        <v>486.92</v>
      </c>
      <c r="S111">
        <v>494.498</v>
      </c>
      <c r="T111" s="23"/>
    </row>
    <row r="112" spans="2:20" ht="12.75">
      <c r="B112" s="22"/>
      <c r="C112" t="s">
        <v>296</v>
      </c>
      <c r="D112">
        <v>696.344</v>
      </c>
      <c r="E112">
        <v>684.403</v>
      </c>
      <c r="F112">
        <v>685.958</v>
      </c>
      <c r="G112">
        <v>699.554</v>
      </c>
      <c r="H112">
        <v>642.194</v>
      </c>
      <c r="I112">
        <v>711.873</v>
      </c>
      <c r="J112">
        <v>661.869</v>
      </c>
      <c r="K112">
        <v>631.863</v>
      </c>
      <c r="L112">
        <v>640.067</v>
      </c>
      <c r="M112">
        <v>626.991</v>
      </c>
      <c r="N112">
        <v>596.464</v>
      </c>
      <c r="O112">
        <v>626.249</v>
      </c>
      <c r="P112">
        <v>624.041</v>
      </c>
      <c r="Q112">
        <v>619.082</v>
      </c>
      <c r="R112">
        <v>599.44</v>
      </c>
      <c r="S112">
        <v>602.93</v>
      </c>
      <c r="T112" s="23"/>
    </row>
    <row r="113" spans="2:20" ht="12.75">
      <c r="B113" s="22"/>
      <c r="C113" t="s">
        <v>297</v>
      </c>
      <c r="D113" t="s">
        <v>6</v>
      </c>
      <c r="E113" t="s">
        <v>6</v>
      </c>
      <c r="F113">
        <v>0</v>
      </c>
      <c r="G113">
        <v>0</v>
      </c>
      <c r="H113">
        <v>0</v>
      </c>
      <c r="I113">
        <v>0</v>
      </c>
      <c r="J113">
        <v>0</v>
      </c>
      <c r="K113">
        <v>0</v>
      </c>
      <c r="L113">
        <v>0</v>
      </c>
      <c r="M113">
        <v>0</v>
      </c>
      <c r="N113">
        <v>0</v>
      </c>
      <c r="O113">
        <v>0</v>
      </c>
      <c r="P113">
        <v>0</v>
      </c>
      <c r="Q113">
        <v>0</v>
      </c>
      <c r="R113">
        <v>0</v>
      </c>
      <c r="S113">
        <v>0</v>
      </c>
      <c r="T113" s="23"/>
    </row>
    <row r="114" spans="2:20" ht="12.75">
      <c r="B114" s="22"/>
      <c r="C114" t="s">
        <v>299</v>
      </c>
      <c r="D114" t="s">
        <v>6</v>
      </c>
      <c r="E114" t="s">
        <v>6</v>
      </c>
      <c r="F114">
        <v>358.0351</v>
      </c>
      <c r="G114">
        <v>354.4767</v>
      </c>
      <c r="H114">
        <v>379.1232</v>
      </c>
      <c r="I114">
        <v>379.4036</v>
      </c>
      <c r="J114">
        <v>409.2133</v>
      </c>
      <c r="K114">
        <v>387.8517</v>
      </c>
      <c r="L114">
        <v>336.6524</v>
      </c>
      <c r="M114">
        <v>374.8215</v>
      </c>
      <c r="N114">
        <v>373.4237</v>
      </c>
      <c r="O114">
        <v>385.9252</v>
      </c>
      <c r="P114">
        <v>393.8151</v>
      </c>
      <c r="Q114">
        <v>407.9522</v>
      </c>
      <c r="R114">
        <v>413.4882</v>
      </c>
      <c r="S114">
        <v>397.3134</v>
      </c>
      <c r="T114" s="23"/>
    </row>
    <row r="115" spans="2:20" ht="12.75">
      <c r="B115" s="22"/>
      <c r="C115" t="s">
        <v>300</v>
      </c>
      <c r="D115" t="s">
        <v>6</v>
      </c>
      <c r="E115" t="s">
        <v>6</v>
      </c>
      <c r="F115">
        <v>388.581</v>
      </c>
      <c r="G115">
        <v>373.9193</v>
      </c>
      <c r="H115">
        <v>379.3624</v>
      </c>
      <c r="I115">
        <v>329.3595</v>
      </c>
      <c r="J115">
        <v>375.6594</v>
      </c>
      <c r="K115">
        <v>404.2103</v>
      </c>
      <c r="L115">
        <v>395.3686</v>
      </c>
      <c r="M115">
        <v>386.3441</v>
      </c>
      <c r="N115">
        <v>399.5669</v>
      </c>
      <c r="O115">
        <v>392.9147</v>
      </c>
      <c r="P115">
        <v>408.923</v>
      </c>
      <c r="Q115">
        <v>393.6398</v>
      </c>
      <c r="R115">
        <v>373.6669</v>
      </c>
      <c r="S115">
        <v>393.7952</v>
      </c>
      <c r="T115" s="23"/>
    </row>
    <row r="116" spans="2:20" ht="12.75">
      <c r="B116" s="22"/>
      <c r="C116" t="s">
        <v>301</v>
      </c>
      <c r="D116" t="s">
        <v>6</v>
      </c>
      <c r="E116" t="s">
        <v>6</v>
      </c>
      <c r="F116">
        <v>808.1528</v>
      </c>
      <c r="G116">
        <v>840.3801</v>
      </c>
      <c r="H116">
        <v>804.7587</v>
      </c>
      <c r="I116">
        <v>803.9121</v>
      </c>
      <c r="J116">
        <v>786.9894</v>
      </c>
      <c r="K116">
        <v>799.2078</v>
      </c>
      <c r="L116">
        <v>813.3794</v>
      </c>
      <c r="M116">
        <v>830.0455</v>
      </c>
      <c r="N116">
        <v>843.8618</v>
      </c>
      <c r="O116">
        <v>805.771</v>
      </c>
      <c r="P116">
        <v>743.1612</v>
      </c>
      <c r="Q116">
        <v>718.3268</v>
      </c>
      <c r="R116">
        <v>758.704</v>
      </c>
      <c r="S116">
        <v>734.8972</v>
      </c>
      <c r="T116" s="23"/>
    </row>
    <row r="117" spans="2:20" ht="12.75">
      <c r="B117" s="22"/>
      <c r="C117" t="s">
        <v>302</v>
      </c>
      <c r="D117" t="s">
        <v>6</v>
      </c>
      <c r="E117" t="s">
        <v>6</v>
      </c>
      <c r="F117">
        <v>914.3711</v>
      </c>
      <c r="G117">
        <v>961.0403</v>
      </c>
      <c r="H117">
        <v>998.7709</v>
      </c>
      <c r="I117">
        <v>979.8159</v>
      </c>
      <c r="J117">
        <v>939.8547</v>
      </c>
      <c r="K117">
        <v>936.1641</v>
      </c>
      <c r="L117">
        <v>930.8949</v>
      </c>
      <c r="M117">
        <v>947.5532</v>
      </c>
      <c r="N117">
        <v>1044.7261</v>
      </c>
      <c r="O117">
        <v>1012.1514</v>
      </c>
      <c r="P117">
        <v>993.0353</v>
      </c>
      <c r="Q117">
        <v>844.87</v>
      </c>
      <c r="R117">
        <v>875.8776</v>
      </c>
      <c r="S117">
        <v>917.0723</v>
      </c>
      <c r="T117" s="23"/>
    </row>
    <row r="118" spans="2:20" ht="12.75">
      <c r="B118" s="22"/>
      <c r="C118" t="s">
        <v>357</v>
      </c>
      <c r="D118" t="s">
        <v>6</v>
      </c>
      <c r="E118" t="s">
        <v>6</v>
      </c>
      <c r="F118">
        <v>426.6857</v>
      </c>
      <c r="G118">
        <v>420.3897</v>
      </c>
      <c r="H118">
        <v>419.908</v>
      </c>
      <c r="I118">
        <v>420.2358</v>
      </c>
      <c r="J118">
        <v>420.9972</v>
      </c>
      <c r="K118">
        <v>420.7766</v>
      </c>
      <c r="L118">
        <v>420.7071</v>
      </c>
      <c r="M118">
        <v>421.4008</v>
      </c>
      <c r="N118">
        <v>395.6876</v>
      </c>
      <c r="O118">
        <v>423.5811</v>
      </c>
      <c r="P118">
        <v>679.5484</v>
      </c>
      <c r="Q118">
        <v>690.9578</v>
      </c>
      <c r="R118">
        <v>1054.5415</v>
      </c>
      <c r="S118">
        <v>1181.9468</v>
      </c>
      <c r="T118" s="23"/>
    </row>
    <row r="119" spans="2:20" ht="12.75">
      <c r="B119" s="22"/>
      <c r="C119" t="s">
        <v>303</v>
      </c>
      <c r="D119" t="s">
        <v>6</v>
      </c>
      <c r="E119" t="s">
        <v>6</v>
      </c>
      <c r="F119">
        <v>894.1473</v>
      </c>
      <c r="G119">
        <v>1277.0132</v>
      </c>
      <c r="H119">
        <v>1269.6052</v>
      </c>
      <c r="I119">
        <v>1200.6441</v>
      </c>
      <c r="J119">
        <v>1053.5794</v>
      </c>
      <c r="K119">
        <v>878.4402</v>
      </c>
      <c r="L119">
        <v>892.9045</v>
      </c>
      <c r="M119">
        <v>707.1313</v>
      </c>
      <c r="N119">
        <v>707.1527</v>
      </c>
      <c r="O119">
        <v>707.1638</v>
      </c>
      <c r="P119">
        <v>707.1881</v>
      </c>
      <c r="Q119">
        <v>707.0603</v>
      </c>
      <c r="R119">
        <v>707.1089</v>
      </c>
      <c r="S119">
        <v>707.0881</v>
      </c>
      <c r="T119" s="23"/>
    </row>
    <row r="120" spans="2:20" ht="12.75">
      <c r="B120" s="22"/>
      <c r="C120" t="s">
        <v>85</v>
      </c>
      <c r="D120">
        <v>383.006</v>
      </c>
      <c r="E120">
        <v>363.53</v>
      </c>
      <c r="F120">
        <v>296.574</v>
      </c>
      <c r="G120">
        <v>907.377</v>
      </c>
      <c r="H120">
        <v>792.697</v>
      </c>
      <c r="I120">
        <v>756.439</v>
      </c>
      <c r="J120">
        <v>566.411</v>
      </c>
      <c r="K120">
        <v>950.935</v>
      </c>
      <c r="L120">
        <v>691.253</v>
      </c>
      <c r="M120">
        <v>930.768</v>
      </c>
      <c r="N120">
        <v>761.291</v>
      </c>
      <c r="O120">
        <v>406.699</v>
      </c>
      <c r="P120">
        <v>415.724</v>
      </c>
      <c r="Q120">
        <v>412.49</v>
      </c>
      <c r="R120">
        <v>383.935</v>
      </c>
      <c r="S120">
        <v>402.059</v>
      </c>
      <c r="T120" s="23"/>
    </row>
    <row r="121" spans="2:20" ht="12.75">
      <c r="B121" s="22"/>
      <c r="C121" t="s">
        <v>304</v>
      </c>
      <c r="D121" t="s">
        <v>6</v>
      </c>
      <c r="E121" t="s">
        <v>6</v>
      </c>
      <c r="F121">
        <v>851.1666</v>
      </c>
      <c r="G121">
        <v>702.1864</v>
      </c>
      <c r="H121">
        <v>911.7276</v>
      </c>
      <c r="I121">
        <v>983.455</v>
      </c>
      <c r="J121">
        <v>937.7276</v>
      </c>
      <c r="K121">
        <v>411.8397</v>
      </c>
      <c r="L121">
        <v>755.0948</v>
      </c>
      <c r="M121">
        <v>409.3005</v>
      </c>
      <c r="N121">
        <v>481.1727</v>
      </c>
      <c r="O121">
        <v>675.7455</v>
      </c>
      <c r="P121">
        <v>528.85</v>
      </c>
      <c r="Q121">
        <v>440.7265</v>
      </c>
      <c r="R121">
        <v>445.8469</v>
      </c>
      <c r="S121">
        <v>467.8608</v>
      </c>
      <c r="T121" s="23"/>
    </row>
    <row r="122" spans="2:20" ht="12.75">
      <c r="B122" s="22"/>
      <c r="C122" t="s">
        <v>305</v>
      </c>
      <c r="D122" t="s">
        <v>6</v>
      </c>
      <c r="E122" t="s">
        <v>6</v>
      </c>
      <c r="F122">
        <v>0</v>
      </c>
      <c r="G122">
        <v>0</v>
      </c>
      <c r="H122">
        <v>820.2976</v>
      </c>
      <c r="I122">
        <v>819.3325</v>
      </c>
      <c r="J122">
        <v>0</v>
      </c>
      <c r="K122">
        <v>0</v>
      </c>
      <c r="L122">
        <v>0</v>
      </c>
      <c r="M122">
        <v>0</v>
      </c>
      <c r="N122">
        <v>0</v>
      </c>
      <c r="O122">
        <v>0</v>
      </c>
      <c r="P122">
        <v>0</v>
      </c>
      <c r="Q122">
        <v>0</v>
      </c>
      <c r="R122">
        <v>0</v>
      </c>
      <c r="S122">
        <v>0</v>
      </c>
      <c r="T122" s="23"/>
    </row>
    <row r="123" spans="2:20" ht="12.75">
      <c r="B123" s="22"/>
      <c r="C123" t="s">
        <v>306</v>
      </c>
      <c r="D123">
        <v>806.066</v>
      </c>
      <c r="E123">
        <v>824.437</v>
      </c>
      <c r="F123">
        <v>787.52</v>
      </c>
      <c r="G123">
        <v>777.932</v>
      </c>
      <c r="H123">
        <v>726.071</v>
      </c>
      <c r="I123">
        <v>798.643</v>
      </c>
      <c r="J123">
        <v>621.472</v>
      </c>
      <c r="K123">
        <v>580.585</v>
      </c>
      <c r="L123">
        <v>586.264</v>
      </c>
      <c r="M123">
        <v>653.67</v>
      </c>
      <c r="N123">
        <v>633.784</v>
      </c>
      <c r="O123">
        <v>661.905</v>
      </c>
      <c r="P123">
        <v>657.8</v>
      </c>
      <c r="Q123">
        <v>649.243</v>
      </c>
      <c r="R123">
        <v>662.362</v>
      </c>
      <c r="S123">
        <v>698.28</v>
      </c>
      <c r="T123" s="23"/>
    </row>
    <row r="124" spans="2:20" ht="12.75">
      <c r="B124" s="22"/>
      <c r="C124" t="s">
        <v>307</v>
      </c>
      <c r="D124" t="s">
        <v>6</v>
      </c>
      <c r="E124" t="s">
        <v>6</v>
      </c>
      <c r="F124">
        <v>1053.5156</v>
      </c>
      <c r="G124">
        <v>1607.8743</v>
      </c>
      <c r="H124">
        <v>939.9732</v>
      </c>
      <c r="I124">
        <v>695.8057</v>
      </c>
      <c r="J124">
        <v>822.3114</v>
      </c>
      <c r="K124">
        <v>795.2756</v>
      </c>
      <c r="L124">
        <v>655.6035</v>
      </c>
      <c r="M124">
        <v>702.8951</v>
      </c>
      <c r="N124">
        <v>819.5516</v>
      </c>
      <c r="O124">
        <v>777.7079</v>
      </c>
      <c r="P124">
        <v>719.7522</v>
      </c>
      <c r="Q124">
        <v>669.1235</v>
      </c>
      <c r="R124">
        <v>678.7821</v>
      </c>
      <c r="S124">
        <v>656.1615</v>
      </c>
      <c r="T124" s="23"/>
    </row>
    <row r="125" spans="2:20" ht="12.75">
      <c r="B125" s="22"/>
      <c r="C125" t="s">
        <v>308</v>
      </c>
      <c r="D125" t="s">
        <v>6</v>
      </c>
      <c r="E125" t="s">
        <v>6</v>
      </c>
      <c r="F125">
        <v>900.8404</v>
      </c>
      <c r="G125">
        <v>1463.3496</v>
      </c>
      <c r="H125">
        <v>890.2442</v>
      </c>
      <c r="I125">
        <v>972.2309</v>
      </c>
      <c r="J125">
        <v>1008.1122</v>
      </c>
      <c r="K125">
        <v>1003.0173</v>
      </c>
      <c r="L125">
        <v>991.8592</v>
      </c>
      <c r="M125">
        <v>855.1674</v>
      </c>
      <c r="N125">
        <v>1030.648</v>
      </c>
      <c r="O125">
        <v>1031.7168</v>
      </c>
      <c r="P125">
        <v>1137.3441</v>
      </c>
      <c r="Q125">
        <v>1138.0954</v>
      </c>
      <c r="R125">
        <v>1137.7887</v>
      </c>
      <c r="S125">
        <v>1212.234</v>
      </c>
      <c r="T125" s="23"/>
    </row>
    <row r="126" spans="2:20" ht="12.75">
      <c r="B126" s="22"/>
      <c r="C126" t="s">
        <v>309</v>
      </c>
      <c r="D126">
        <v>298.988</v>
      </c>
      <c r="E126">
        <v>306.917</v>
      </c>
      <c r="F126">
        <v>315.761</v>
      </c>
      <c r="G126">
        <v>314.197</v>
      </c>
      <c r="H126">
        <v>322.301</v>
      </c>
      <c r="I126">
        <v>304.022</v>
      </c>
      <c r="J126">
        <v>362.26</v>
      </c>
      <c r="K126">
        <v>316.976</v>
      </c>
      <c r="L126">
        <v>342.729</v>
      </c>
      <c r="M126">
        <v>341.876</v>
      </c>
      <c r="N126">
        <v>335.671</v>
      </c>
      <c r="O126">
        <v>328.575</v>
      </c>
      <c r="P126">
        <v>318.849</v>
      </c>
      <c r="Q126">
        <v>326.732</v>
      </c>
      <c r="R126">
        <v>348.447</v>
      </c>
      <c r="S126">
        <v>331.785</v>
      </c>
      <c r="T126" s="23"/>
    </row>
    <row r="127" spans="2:20" ht="12.75">
      <c r="B127" s="22"/>
      <c r="C127" t="s">
        <v>310</v>
      </c>
      <c r="D127">
        <v>501.572</v>
      </c>
      <c r="E127">
        <v>614.966</v>
      </c>
      <c r="F127">
        <v>684.12</v>
      </c>
      <c r="G127">
        <v>436.962</v>
      </c>
      <c r="H127">
        <v>543.295</v>
      </c>
      <c r="I127">
        <v>560.974</v>
      </c>
      <c r="J127">
        <v>478.753</v>
      </c>
      <c r="K127">
        <v>453.737</v>
      </c>
      <c r="L127">
        <v>660.184</v>
      </c>
      <c r="M127">
        <v>464.58</v>
      </c>
      <c r="N127">
        <v>354.1</v>
      </c>
      <c r="O127">
        <v>346.241</v>
      </c>
      <c r="P127">
        <v>343.458</v>
      </c>
      <c r="Q127">
        <v>345.951</v>
      </c>
      <c r="R127">
        <v>355.707</v>
      </c>
      <c r="S127">
        <v>368.337</v>
      </c>
      <c r="T127" s="23"/>
    </row>
    <row r="128" spans="2:20" ht="12.75">
      <c r="B128" s="22"/>
      <c r="C128" t="s">
        <v>311</v>
      </c>
      <c r="D128" t="s">
        <v>6</v>
      </c>
      <c r="E128" t="s">
        <v>6</v>
      </c>
      <c r="F128">
        <v>800.1182</v>
      </c>
      <c r="G128">
        <v>806.6409</v>
      </c>
      <c r="H128">
        <v>775.8246</v>
      </c>
      <c r="I128">
        <v>777.2738</v>
      </c>
      <c r="J128">
        <v>768.8767</v>
      </c>
      <c r="K128">
        <v>766.9277</v>
      </c>
      <c r="L128">
        <v>765.4305</v>
      </c>
      <c r="M128">
        <v>763.4446</v>
      </c>
      <c r="N128">
        <v>728.9081</v>
      </c>
      <c r="O128">
        <v>728.0025</v>
      </c>
      <c r="P128">
        <v>729.693</v>
      </c>
      <c r="Q128">
        <v>713.5884</v>
      </c>
      <c r="R128">
        <v>730.0573</v>
      </c>
      <c r="S128">
        <v>727.841</v>
      </c>
      <c r="T128" s="23"/>
    </row>
    <row r="129" spans="2:20" ht="12.75">
      <c r="B129" s="22"/>
      <c r="C129" t="s">
        <v>312</v>
      </c>
      <c r="D129" t="s">
        <v>6</v>
      </c>
      <c r="E129" t="s">
        <v>6</v>
      </c>
      <c r="F129">
        <v>0</v>
      </c>
      <c r="G129">
        <v>0</v>
      </c>
      <c r="H129">
        <v>0</v>
      </c>
      <c r="I129">
        <v>0</v>
      </c>
      <c r="J129">
        <v>0</v>
      </c>
      <c r="K129">
        <v>0</v>
      </c>
      <c r="L129">
        <v>0</v>
      </c>
      <c r="M129">
        <v>0</v>
      </c>
      <c r="N129">
        <v>0</v>
      </c>
      <c r="O129">
        <v>0</v>
      </c>
      <c r="P129">
        <v>0</v>
      </c>
      <c r="Q129">
        <v>0</v>
      </c>
      <c r="R129">
        <v>0</v>
      </c>
      <c r="S129">
        <v>0</v>
      </c>
      <c r="T129" s="23"/>
    </row>
    <row r="130" spans="2:20" ht="12.75">
      <c r="B130" s="22"/>
      <c r="C130" t="s">
        <v>313</v>
      </c>
      <c r="D130" t="s">
        <v>6</v>
      </c>
      <c r="E130" t="s">
        <v>6</v>
      </c>
      <c r="F130">
        <v>1493.0241</v>
      </c>
      <c r="G130">
        <v>1492.1768</v>
      </c>
      <c r="H130">
        <v>1493.553</v>
      </c>
      <c r="I130">
        <v>1496.4839</v>
      </c>
      <c r="J130">
        <v>1490.8483</v>
      </c>
      <c r="K130">
        <v>1493.7361</v>
      </c>
      <c r="L130">
        <v>1525.2</v>
      </c>
      <c r="M130">
        <v>1489.4375</v>
      </c>
      <c r="N130">
        <v>1489.0701</v>
      </c>
      <c r="O130">
        <v>1510.5902</v>
      </c>
      <c r="P130">
        <v>1482.8</v>
      </c>
      <c r="Q130">
        <v>1459.9189</v>
      </c>
      <c r="R130">
        <v>1500.4722</v>
      </c>
      <c r="S130">
        <v>1494.1484</v>
      </c>
      <c r="T130" s="23"/>
    </row>
    <row r="131" spans="2:20" ht="12.75">
      <c r="B131" s="22"/>
      <c r="C131" t="s">
        <v>314</v>
      </c>
      <c r="D131" t="s">
        <v>6</v>
      </c>
      <c r="E131" t="s">
        <v>6</v>
      </c>
      <c r="F131">
        <v>763.7231</v>
      </c>
      <c r="G131">
        <v>764.6382</v>
      </c>
      <c r="H131">
        <v>751.6607</v>
      </c>
      <c r="I131">
        <v>740.8979</v>
      </c>
      <c r="J131">
        <v>742.0137</v>
      </c>
      <c r="K131">
        <v>745.9154</v>
      </c>
      <c r="L131">
        <v>743.5624</v>
      </c>
      <c r="M131">
        <v>744.5035</v>
      </c>
      <c r="N131">
        <v>749.4514</v>
      </c>
      <c r="O131">
        <v>805.5284</v>
      </c>
      <c r="P131">
        <v>750.9345</v>
      </c>
      <c r="Q131">
        <v>725.3805</v>
      </c>
      <c r="R131">
        <v>715.1998</v>
      </c>
      <c r="S131">
        <v>729.0556</v>
      </c>
      <c r="T131" s="23"/>
    </row>
    <row r="132" spans="2:20" ht="12.75">
      <c r="B132" s="22"/>
      <c r="C132" t="s">
        <v>315</v>
      </c>
      <c r="D132" t="s">
        <v>6</v>
      </c>
      <c r="E132" t="s">
        <v>6</v>
      </c>
      <c r="F132">
        <v>1059.1538</v>
      </c>
      <c r="G132">
        <v>1077.1017</v>
      </c>
      <c r="H132">
        <v>1059.1616</v>
      </c>
      <c r="I132">
        <v>1059.1481</v>
      </c>
      <c r="J132">
        <v>1059.1667</v>
      </c>
      <c r="K132">
        <v>1059.1569</v>
      </c>
      <c r="L132">
        <v>1059.155</v>
      </c>
      <c r="M132">
        <v>776.4455</v>
      </c>
      <c r="N132">
        <v>1309.9467</v>
      </c>
      <c r="O132">
        <v>2516.7123</v>
      </c>
      <c r="P132">
        <v>779.8615</v>
      </c>
      <c r="Q132">
        <v>732.0385</v>
      </c>
      <c r="R132">
        <v>890.9126</v>
      </c>
      <c r="S132">
        <v>784.5221</v>
      </c>
      <c r="T132" s="23"/>
    </row>
    <row r="133" spans="2:20" ht="12.75">
      <c r="B133" s="22"/>
      <c r="C133" t="s">
        <v>316</v>
      </c>
      <c r="D133" t="s">
        <v>6</v>
      </c>
      <c r="E133" t="s">
        <v>6</v>
      </c>
      <c r="F133">
        <v>1059</v>
      </c>
      <c r="G133">
        <v>1059</v>
      </c>
      <c r="H133">
        <v>0</v>
      </c>
      <c r="I133">
        <v>0</v>
      </c>
      <c r="J133">
        <v>0</v>
      </c>
      <c r="K133">
        <v>0</v>
      </c>
      <c r="L133">
        <v>1059.1667</v>
      </c>
      <c r="M133">
        <v>1059.1111</v>
      </c>
      <c r="N133">
        <v>1059</v>
      </c>
      <c r="O133">
        <v>1059</v>
      </c>
      <c r="P133">
        <v>1059</v>
      </c>
      <c r="Q133">
        <v>1059.1667</v>
      </c>
      <c r="R133">
        <v>706.1111</v>
      </c>
      <c r="S133">
        <v>794.3333</v>
      </c>
      <c r="T133" s="23"/>
    </row>
    <row r="134" spans="2:20" ht="12.75">
      <c r="B134" s="22"/>
      <c r="C134" t="s">
        <v>317</v>
      </c>
      <c r="D134" t="s">
        <v>6</v>
      </c>
      <c r="E134" t="s">
        <v>6</v>
      </c>
      <c r="F134">
        <v>850.5392</v>
      </c>
      <c r="G134">
        <v>820.6938</v>
      </c>
      <c r="H134">
        <v>911.4473</v>
      </c>
      <c r="I134">
        <v>921.2881</v>
      </c>
      <c r="J134">
        <v>918.6676</v>
      </c>
      <c r="K134">
        <v>898.138</v>
      </c>
      <c r="L134">
        <v>937.8944</v>
      </c>
      <c r="M134">
        <v>934.0133</v>
      </c>
      <c r="N134">
        <v>906.8617</v>
      </c>
      <c r="O134">
        <v>936.5726</v>
      </c>
      <c r="P134">
        <v>918.7592</v>
      </c>
      <c r="Q134">
        <v>999.7644</v>
      </c>
      <c r="R134">
        <v>953.4759</v>
      </c>
      <c r="S134">
        <v>959.5469</v>
      </c>
      <c r="T134" s="23"/>
    </row>
    <row r="135" spans="2:20" ht="12.75">
      <c r="B135" s="22"/>
      <c r="C135" t="s">
        <v>318</v>
      </c>
      <c r="D135">
        <v>904.211</v>
      </c>
      <c r="E135">
        <v>931.958</v>
      </c>
      <c r="F135">
        <v>869.714</v>
      </c>
      <c r="G135">
        <v>986.142</v>
      </c>
      <c r="H135">
        <v>959.581</v>
      </c>
      <c r="I135">
        <v>956.593</v>
      </c>
      <c r="J135">
        <v>919.512</v>
      </c>
      <c r="K135">
        <v>908.921</v>
      </c>
      <c r="L135">
        <v>925.861</v>
      </c>
      <c r="M135">
        <v>895.08</v>
      </c>
      <c r="N135">
        <v>858.749</v>
      </c>
      <c r="O135">
        <v>740.421</v>
      </c>
      <c r="P135">
        <v>676.527</v>
      </c>
      <c r="Q135">
        <v>673.044</v>
      </c>
      <c r="R135">
        <v>692.526</v>
      </c>
      <c r="S135">
        <v>658.381</v>
      </c>
      <c r="T135" s="23"/>
    </row>
    <row r="136" spans="2:20" ht="12.75">
      <c r="B136" s="22"/>
      <c r="C136" t="s">
        <v>319</v>
      </c>
      <c r="D136" t="s">
        <v>6</v>
      </c>
      <c r="E136" t="s">
        <v>6</v>
      </c>
      <c r="F136" t="s">
        <v>6</v>
      </c>
      <c r="G136" t="s">
        <v>6</v>
      </c>
      <c r="H136" t="s">
        <v>6</v>
      </c>
      <c r="I136" t="s">
        <v>6</v>
      </c>
      <c r="J136" t="s">
        <v>6</v>
      </c>
      <c r="K136">
        <v>0</v>
      </c>
      <c r="L136">
        <v>0</v>
      </c>
      <c r="M136">
        <v>0</v>
      </c>
      <c r="N136">
        <v>0</v>
      </c>
      <c r="O136">
        <v>0</v>
      </c>
      <c r="P136">
        <v>0</v>
      </c>
      <c r="Q136">
        <v>0</v>
      </c>
      <c r="R136">
        <v>0</v>
      </c>
      <c r="S136">
        <v>0</v>
      </c>
      <c r="T136" s="23"/>
    </row>
    <row r="137" spans="2:20" ht="12.75">
      <c r="B137" s="22"/>
      <c r="C137" t="s">
        <v>320</v>
      </c>
      <c r="D137" t="s">
        <v>6</v>
      </c>
      <c r="E137" t="s">
        <v>6</v>
      </c>
      <c r="F137">
        <v>515.4583</v>
      </c>
      <c r="G137">
        <v>520.5001</v>
      </c>
      <c r="H137">
        <v>473.3116</v>
      </c>
      <c r="I137">
        <v>483.6772</v>
      </c>
      <c r="J137">
        <v>425.5075</v>
      </c>
      <c r="K137">
        <v>370.6691</v>
      </c>
      <c r="L137">
        <v>372.2143</v>
      </c>
      <c r="M137">
        <v>367.6301</v>
      </c>
      <c r="N137">
        <v>373.7607</v>
      </c>
      <c r="O137">
        <v>378.7758</v>
      </c>
      <c r="P137">
        <v>397.9281</v>
      </c>
      <c r="Q137">
        <v>436.0575</v>
      </c>
      <c r="R137">
        <v>780.2935</v>
      </c>
      <c r="S137">
        <v>1084.7936</v>
      </c>
      <c r="T137" s="23"/>
    </row>
    <row r="138" spans="2:20" ht="12.75">
      <c r="B138" s="22"/>
      <c r="C138" t="s">
        <v>321</v>
      </c>
      <c r="D138" t="s">
        <v>6</v>
      </c>
      <c r="E138" t="s">
        <v>6</v>
      </c>
      <c r="F138">
        <v>972.7442</v>
      </c>
      <c r="G138">
        <v>972.4032</v>
      </c>
      <c r="H138">
        <v>972.1249</v>
      </c>
      <c r="I138">
        <v>968.1559</v>
      </c>
      <c r="J138">
        <v>969.3739</v>
      </c>
      <c r="K138">
        <v>978.0026</v>
      </c>
      <c r="L138">
        <v>928.1049</v>
      </c>
      <c r="M138">
        <v>925.4857</v>
      </c>
      <c r="N138">
        <v>953.1725</v>
      </c>
      <c r="O138">
        <v>976.627</v>
      </c>
      <c r="P138">
        <v>1005.1396</v>
      </c>
      <c r="Q138">
        <v>1050.1661</v>
      </c>
      <c r="R138">
        <v>1195.1273</v>
      </c>
      <c r="S138">
        <v>1194.6154</v>
      </c>
      <c r="T138" s="23"/>
    </row>
    <row r="139" spans="2:20" ht="12.75">
      <c r="B139" s="22"/>
      <c r="C139" t="s">
        <v>322</v>
      </c>
      <c r="D139">
        <v>663.162</v>
      </c>
      <c r="E139">
        <v>723.854</v>
      </c>
      <c r="F139">
        <v>766.314</v>
      </c>
      <c r="G139">
        <v>819.578</v>
      </c>
      <c r="H139">
        <v>886.083</v>
      </c>
      <c r="I139">
        <v>672.83</v>
      </c>
      <c r="J139">
        <v>669.89</v>
      </c>
      <c r="K139">
        <v>636.225</v>
      </c>
      <c r="L139">
        <v>544.974</v>
      </c>
      <c r="M139">
        <v>239.423</v>
      </c>
      <c r="N139">
        <v>462.517</v>
      </c>
      <c r="O139">
        <v>574.657</v>
      </c>
      <c r="P139">
        <v>549.721</v>
      </c>
      <c r="Q139">
        <v>565.572</v>
      </c>
      <c r="R139">
        <v>651.451</v>
      </c>
      <c r="S139">
        <v>574.497</v>
      </c>
      <c r="T139" s="23"/>
    </row>
    <row r="140" spans="2:20" ht="12.75">
      <c r="B140" s="22"/>
      <c r="C140" t="s">
        <v>323</v>
      </c>
      <c r="D140" t="s">
        <v>6</v>
      </c>
      <c r="E140" t="s">
        <v>6</v>
      </c>
      <c r="F140">
        <v>595.125</v>
      </c>
      <c r="G140">
        <v>558.753</v>
      </c>
      <c r="H140">
        <v>537.454</v>
      </c>
      <c r="I140">
        <v>491.204</v>
      </c>
      <c r="J140">
        <v>494.298</v>
      </c>
      <c r="K140">
        <v>738.983</v>
      </c>
      <c r="L140">
        <v>784.124</v>
      </c>
      <c r="M140">
        <v>782.169</v>
      </c>
      <c r="N140">
        <v>809.454</v>
      </c>
      <c r="O140">
        <v>708.195</v>
      </c>
      <c r="P140">
        <v>748.688</v>
      </c>
      <c r="Q140">
        <v>746.07</v>
      </c>
      <c r="R140">
        <v>785.968</v>
      </c>
      <c r="S140">
        <v>751.117</v>
      </c>
      <c r="T140" s="23"/>
    </row>
    <row r="141" spans="2:20" ht="12.75">
      <c r="B141" s="22"/>
      <c r="C141" t="s">
        <v>324</v>
      </c>
      <c r="D141" t="s">
        <v>6</v>
      </c>
      <c r="E141" t="s">
        <v>6</v>
      </c>
      <c r="F141">
        <v>863.537</v>
      </c>
      <c r="G141">
        <v>861.6501</v>
      </c>
      <c r="H141">
        <v>926.0103</v>
      </c>
      <c r="I141">
        <v>809.9181</v>
      </c>
      <c r="J141">
        <v>796.7972</v>
      </c>
      <c r="K141">
        <v>782.4022</v>
      </c>
      <c r="L141">
        <v>830.8793</v>
      </c>
      <c r="M141">
        <v>813.6356</v>
      </c>
      <c r="N141">
        <v>849.7205</v>
      </c>
      <c r="O141">
        <v>1126.3182</v>
      </c>
      <c r="P141">
        <v>1103.6765</v>
      </c>
      <c r="Q141">
        <v>1213.9231</v>
      </c>
      <c r="R141">
        <v>819.9473</v>
      </c>
      <c r="S141">
        <v>820.8792</v>
      </c>
      <c r="T141" s="23"/>
    </row>
    <row r="142" spans="2:20" ht="12.75">
      <c r="B142" s="22"/>
      <c r="C142" t="s">
        <v>326</v>
      </c>
      <c r="D142" t="s">
        <v>6</v>
      </c>
      <c r="E142" t="s">
        <v>6</v>
      </c>
      <c r="F142">
        <v>1887.5749</v>
      </c>
      <c r="G142">
        <v>3210.6995</v>
      </c>
      <c r="H142">
        <v>2967.5862</v>
      </c>
      <c r="I142">
        <v>609.0026</v>
      </c>
      <c r="J142">
        <v>730.7595</v>
      </c>
      <c r="K142">
        <v>744.553</v>
      </c>
      <c r="L142">
        <v>711.2839</v>
      </c>
      <c r="M142">
        <v>704.3074</v>
      </c>
      <c r="N142">
        <v>534.8653</v>
      </c>
      <c r="O142">
        <v>599.324</v>
      </c>
      <c r="P142">
        <v>735.774</v>
      </c>
      <c r="Q142">
        <v>530.5838</v>
      </c>
      <c r="R142">
        <v>414.592</v>
      </c>
      <c r="S142">
        <v>385.3257</v>
      </c>
      <c r="T142" s="23"/>
    </row>
    <row r="143" spans="2:20" ht="12.75">
      <c r="B143" s="22"/>
      <c r="C143" t="s">
        <v>327</v>
      </c>
      <c r="D143" t="s">
        <v>6</v>
      </c>
      <c r="E143" t="s">
        <v>6</v>
      </c>
      <c r="F143">
        <v>817.693</v>
      </c>
      <c r="G143">
        <v>997.7327</v>
      </c>
      <c r="H143">
        <v>1089.3147</v>
      </c>
      <c r="I143">
        <v>1199.5417</v>
      </c>
      <c r="J143">
        <v>1131.7128</v>
      </c>
      <c r="K143">
        <v>1264.9377</v>
      </c>
      <c r="L143">
        <v>924.8182</v>
      </c>
      <c r="M143">
        <v>1036.386</v>
      </c>
      <c r="N143">
        <v>888.9532</v>
      </c>
      <c r="O143">
        <v>1147.6564</v>
      </c>
      <c r="P143">
        <v>1025.8247</v>
      </c>
      <c r="Q143">
        <v>795.6673</v>
      </c>
      <c r="R143">
        <v>1119.4536</v>
      </c>
      <c r="S143">
        <v>1176.7957</v>
      </c>
      <c r="T143" s="23"/>
    </row>
    <row r="144" spans="2:20" ht="12.75">
      <c r="B144" s="22"/>
      <c r="C144" t="s">
        <v>328</v>
      </c>
      <c r="D144" t="s">
        <v>6</v>
      </c>
      <c r="E144" t="s">
        <v>6</v>
      </c>
      <c r="F144">
        <v>917.5772</v>
      </c>
      <c r="G144">
        <v>762.0704</v>
      </c>
      <c r="H144">
        <v>893.4051</v>
      </c>
      <c r="I144">
        <v>900.0811</v>
      </c>
      <c r="J144">
        <v>937.5079</v>
      </c>
      <c r="K144">
        <v>905.7593</v>
      </c>
      <c r="L144">
        <v>898.6502</v>
      </c>
      <c r="M144">
        <v>935.5034</v>
      </c>
      <c r="N144">
        <v>914.4926</v>
      </c>
      <c r="O144">
        <v>935.5527</v>
      </c>
      <c r="P144">
        <v>906.8224</v>
      </c>
      <c r="Q144">
        <v>894.0463</v>
      </c>
      <c r="R144">
        <v>891.3058</v>
      </c>
      <c r="S144">
        <v>870.1865</v>
      </c>
      <c r="T144" s="23"/>
    </row>
    <row r="145" spans="2:20" ht="12.75">
      <c r="B145" s="22"/>
      <c r="C145" t="s">
        <v>329</v>
      </c>
      <c r="D145" t="s">
        <v>6</v>
      </c>
      <c r="E145" t="s">
        <v>6</v>
      </c>
      <c r="F145">
        <v>885.9675</v>
      </c>
      <c r="G145">
        <v>771.2868</v>
      </c>
      <c r="H145">
        <v>916.4046</v>
      </c>
      <c r="I145">
        <v>945.4554</v>
      </c>
      <c r="J145">
        <v>962.3403</v>
      </c>
      <c r="K145">
        <v>930.47</v>
      </c>
      <c r="L145">
        <v>995</v>
      </c>
      <c r="M145">
        <v>920.8922</v>
      </c>
      <c r="N145">
        <v>929.5711</v>
      </c>
      <c r="O145">
        <v>930.0845</v>
      </c>
      <c r="P145">
        <v>918.9329</v>
      </c>
      <c r="Q145">
        <v>884.2588</v>
      </c>
      <c r="R145">
        <v>879.4252</v>
      </c>
      <c r="S145">
        <v>845.4729</v>
      </c>
      <c r="T145" s="23"/>
    </row>
    <row r="146" spans="2:20" ht="12.75">
      <c r="B146" s="22"/>
      <c r="C146" t="s">
        <v>330</v>
      </c>
      <c r="D146" t="s">
        <v>6</v>
      </c>
      <c r="E146" t="s">
        <v>6</v>
      </c>
      <c r="F146">
        <v>941</v>
      </c>
      <c r="G146">
        <v>1290.8824</v>
      </c>
      <c r="H146">
        <v>1253.8667</v>
      </c>
      <c r="I146">
        <v>917.4634</v>
      </c>
      <c r="J146">
        <v>645.4412</v>
      </c>
      <c r="K146">
        <v>1213.4194</v>
      </c>
      <c r="L146">
        <v>917.4634</v>
      </c>
      <c r="M146">
        <v>742.5263</v>
      </c>
      <c r="N146">
        <v>922.1471</v>
      </c>
      <c r="O146">
        <v>895.8</v>
      </c>
      <c r="P146">
        <v>895.8</v>
      </c>
      <c r="Q146">
        <v>895.8</v>
      </c>
      <c r="R146">
        <v>895.8</v>
      </c>
      <c r="S146">
        <v>847.3784</v>
      </c>
      <c r="T146" s="23"/>
    </row>
    <row r="147" spans="2:20" ht="12.75">
      <c r="B147" s="22"/>
      <c r="C147" t="s">
        <v>331</v>
      </c>
      <c r="D147" t="s">
        <v>6</v>
      </c>
      <c r="E147" t="s">
        <v>6</v>
      </c>
      <c r="F147">
        <v>0</v>
      </c>
      <c r="G147">
        <v>0</v>
      </c>
      <c r="H147">
        <v>0</v>
      </c>
      <c r="I147">
        <v>0</v>
      </c>
      <c r="J147">
        <v>0</v>
      </c>
      <c r="K147">
        <v>0</v>
      </c>
      <c r="L147">
        <v>0</v>
      </c>
      <c r="M147">
        <v>2557.4634</v>
      </c>
      <c r="N147">
        <v>1540.5909</v>
      </c>
      <c r="O147">
        <v>2022.0303</v>
      </c>
      <c r="P147">
        <v>3177.4667</v>
      </c>
      <c r="Q147">
        <v>2965.6</v>
      </c>
      <c r="R147">
        <v>1967</v>
      </c>
      <c r="S147">
        <v>2118.2917</v>
      </c>
      <c r="T147" s="23"/>
    </row>
    <row r="148" spans="2:20" ht="12.75">
      <c r="B148" s="22"/>
      <c r="D148"/>
      <c r="E148"/>
      <c r="F148"/>
      <c r="G148"/>
      <c r="H148"/>
      <c r="I148"/>
      <c r="J148"/>
      <c r="K148"/>
      <c r="L148"/>
      <c r="M148"/>
      <c r="T148" s="23"/>
    </row>
    <row r="149" spans="2:20" ht="12.75">
      <c r="B149" s="22"/>
      <c r="C149" t="s">
        <v>412</v>
      </c>
      <c r="D149" t="s">
        <v>413</v>
      </c>
      <c r="E149" t="s">
        <v>413</v>
      </c>
      <c r="F149" t="s">
        <v>413</v>
      </c>
      <c r="G149" t="s">
        <v>413</v>
      </c>
      <c r="H149" t="s">
        <v>413</v>
      </c>
      <c r="I149" t="s">
        <v>413</v>
      </c>
      <c r="J149" t="s">
        <v>413</v>
      </c>
      <c r="K149" t="s">
        <v>413</v>
      </c>
      <c r="L149" t="s">
        <v>413</v>
      </c>
      <c r="M149" t="s">
        <v>413</v>
      </c>
      <c r="N149" t="s">
        <v>413</v>
      </c>
      <c r="O149" t="s">
        <v>413</v>
      </c>
      <c r="P149" t="s">
        <v>413</v>
      </c>
      <c r="Q149" t="s">
        <v>413</v>
      </c>
      <c r="R149" t="s">
        <v>413</v>
      </c>
      <c r="S149" t="s">
        <v>413</v>
      </c>
      <c r="T149" s="23"/>
    </row>
    <row r="150" spans="2:20" ht="12.75">
      <c r="B150" s="22"/>
      <c r="C150" t="s">
        <v>414</v>
      </c>
      <c r="D150" t="s">
        <v>413</v>
      </c>
      <c r="E150" t="s">
        <v>413</v>
      </c>
      <c r="F150" t="s">
        <v>413</v>
      </c>
      <c r="G150" t="s">
        <v>413</v>
      </c>
      <c r="H150" t="s">
        <v>413</v>
      </c>
      <c r="I150" t="s">
        <v>413</v>
      </c>
      <c r="J150" t="s">
        <v>413</v>
      </c>
      <c r="K150" t="s">
        <v>413</v>
      </c>
      <c r="L150" t="s">
        <v>413</v>
      </c>
      <c r="M150" t="s">
        <v>413</v>
      </c>
      <c r="N150" t="s">
        <v>413</v>
      </c>
      <c r="O150" t="s">
        <v>413</v>
      </c>
      <c r="P150" t="s">
        <v>413</v>
      </c>
      <c r="Q150" t="s">
        <v>413</v>
      </c>
      <c r="R150" t="s">
        <v>413</v>
      </c>
      <c r="S150" t="s">
        <v>413</v>
      </c>
      <c r="T150" s="23"/>
    </row>
    <row r="151" spans="2:20" ht="12.75">
      <c r="B151" s="22"/>
      <c r="C151" t="s">
        <v>332</v>
      </c>
      <c r="D151" t="s">
        <v>6</v>
      </c>
      <c r="E151" t="s">
        <v>6</v>
      </c>
      <c r="F151">
        <v>829.1232</v>
      </c>
      <c r="G151">
        <v>754.9387</v>
      </c>
      <c r="H151">
        <v>746.6547</v>
      </c>
      <c r="I151">
        <v>727.7658</v>
      </c>
      <c r="J151">
        <v>717.2154</v>
      </c>
      <c r="K151">
        <v>681.4652</v>
      </c>
      <c r="L151">
        <v>688.3383</v>
      </c>
      <c r="M151">
        <v>716.2009</v>
      </c>
      <c r="N151">
        <v>712.835</v>
      </c>
      <c r="O151">
        <v>717.9133</v>
      </c>
      <c r="P151">
        <v>713.8717</v>
      </c>
      <c r="Q151">
        <v>730.2574</v>
      </c>
      <c r="R151">
        <v>730.8339</v>
      </c>
      <c r="S151">
        <v>731.7307</v>
      </c>
      <c r="T151" s="23"/>
    </row>
    <row r="152" spans="2:20" ht="12.75">
      <c r="B152" s="22"/>
      <c r="C152" t="s">
        <v>333</v>
      </c>
      <c r="D152" t="s">
        <v>6</v>
      </c>
      <c r="E152" t="s">
        <v>6</v>
      </c>
      <c r="F152">
        <v>952.8075</v>
      </c>
      <c r="G152">
        <v>799.569</v>
      </c>
      <c r="H152">
        <v>735.238</v>
      </c>
      <c r="I152">
        <v>858.5959</v>
      </c>
      <c r="J152">
        <v>832.3181</v>
      </c>
      <c r="K152">
        <v>843.3501</v>
      </c>
      <c r="L152">
        <v>693.7915</v>
      </c>
      <c r="M152">
        <v>691.4754</v>
      </c>
      <c r="N152">
        <v>676.4701</v>
      </c>
      <c r="O152">
        <v>674.1527</v>
      </c>
      <c r="P152">
        <v>679.9199</v>
      </c>
      <c r="Q152">
        <v>698.5654</v>
      </c>
      <c r="R152">
        <v>613.7139</v>
      </c>
      <c r="S152">
        <v>604.6857</v>
      </c>
      <c r="T152" s="23"/>
    </row>
    <row r="153" spans="2:20" ht="12.75">
      <c r="B153" s="22"/>
      <c r="C153" t="s">
        <v>334</v>
      </c>
      <c r="D153" t="s">
        <v>6</v>
      </c>
      <c r="E153" t="s">
        <v>6</v>
      </c>
      <c r="F153">
        <v>461.0043</v>
      </c>
      <c r="G153">
        <v>475.6583</v>
      </c>
      <c r="H153">
        <v>466.6508</v>
      </c>
      <c r="I153">
        <v>483.9082</v>
      </c>
      <c r="J153">
        <v>495.8547</v>
      </c>
      <c r="K153">
        <v>430.4697</v>
      </c>
      <c r="L153">
        <v>436.0439</v>
      </c>
      <c r="M153">
        <v>423.174</v>
      </c>
      <c r="N153">
        <v>413.5212</v>
      </c>
      <c r="O153">
        <v>401.8087</v>
      </c>
      <c r="P153">
        <v>407.119</v>
      </c>
      <c r="Q153">
        <v>404.3041</v>
      </c>
      <c r="R153">
        <v>404.539</v>
      </c>
      <c r="S153">
        <v>404.7357</v>
      </c>
      <c r="T153" s="23"/>
    </row>
    <row r="154" spans="2:20" ht="12.75">
      <c r="B154" s="22"/>
      <c r="C154" t="s">
        <v>415</v>
      </c>
      <c r="D154" t="s">
        <v>6</v>
      </c>
      <c r="E154" t="s">
        <v>6</v>
      </c>
      <c r="F154">
        <v>559.0928</v>
      </c>
      <c r="G154">
        <v>553.4083</v>
      </c>
      <c r="H154">
        <v>556.7261</v>
      </c>
      <c r="I154">
        <v>561.7478</v>
      </c>
      <c r="J154">
        <v>547.2944</v>
      </c>
      <c r="K154">
        <v>557.1399</v>
      </c>
      <c r="L154">
        <v>553.1544</v>
      </c>
      <c r="M154">
        <v>549.562</v>
      </c>
      <c r="N154">
        <v>575.3685</v>
      </c>
      <c r="O154">
        <v>580.6298</v>
      </c>
      <c r="P154">
        <v>562.1929</v>
      </c>
      <c r="Q154">
        <v>582.8517</v>
      </c>
      <c r="R154">
        <v>507.383</v>
      </c>
      <c r="S154">
        <v>553.7655</v>
      </c>
      <c r="T154" s="23"/>
    </row>
    <row r="155" spans="2:20" ht="12.75">
      <c r="B155" s="22"/>
      <c r="C155" t="s">
        <v>416</v>
      </c>
      <c r="D155" t="s">
        <v>6</v>
      </c>
      <c r="E155" t="s">
        <v>6</v>
      </c>
      <c r="F155">
        <v>484.9013</v>
      </c>
      <c r="G155">
        <v>493.8769</v>
      </c>
      <c r="H155">
        <v>446.2808</v>
      </c>
      <c r="I155">
        <v>463.4483</v>
      </c>
      <c r="J155">
        <v>553.6199</v>
      </c>
      <c r="K155">
        <v>474.1779</v>
      </c>
      <c r="L155">
        <v>505.8846</v>
      </c>
      <c r="M155">
        <v>496.7846</v>
      </c>
      <c r="N155">
        <v>472.4166</v>
      </c>
      <c r="O155">
        <v>506.0462</v>
      </c>
      <c r="P155">
        <v>536.8864</v>
      </c>
      <c r="Q155">
        <v>542.6476</v>
      </c>
      <c r="R155">
        <v>526.3166</v>
      </c>
      <c r="S155">
        <v>560.0739</v>
      </c>
      <c r="T155" s="23"/>
    </row>
    <row r="156" spans="2:20" ht="12.75">
      <c r="B156" s="22"/>
      <c r="C156" t="s">
        <v>417</v>
      </c>
      <c r="D156" t="s">
        <v>6</v>
      </c>
      <c r="E156" t="s">
        <v>6</v>
      </c>
      <c r="F156">
        <v>403.6841</v>
      </c>
      <c r="G156">
        <v>388.2209</v>
      </c>
      <c r="H156">
        <v>387.6822</v>
      </c>
      <c r="I156">
        <v>353.2588</v>
      </c>
      <c r="J156">
        <v>388.8975</v>
      </c>
      <c r="K156">
        <v>402.6078</v>
      </c>
      <c r="L156">
        <v>394.2875</v>
      </c>
      <c r="M156">
        <v>391.5443</v>
      </c>
      <c r="N156">
        <v>400.4233</v>
      </c>
      <c r="O156">
        <v>396.4354</v>
      </c>
      <c r="P156">
        <v>406.5159</v>
      </c>
      <c r="Q156">
        <v>399.058</v>
      </c>
      <c r="R156">
        <v>380.4134</v>
      </c>
      <c r="S156">
        <v>397.5593</v>
      </c>
      <c r="T156" s="23"/>
    </row>
    <row r="157" spans="2:20" ht="12.75">
      <c r="B157" s="22"/>
      <c r="C157" t="s">
        <v>335</v>
      </c>
      <c r="D157" t="s">
        <v>6</v>
      </c>
      <c r="E157" t="s">
        <v>6</v>
      </c>
      <c r="F157">
        <v>586.9284</v>
      </c>
      <c r="G157">
        <v>584.6071</v>
      </c>
      <c r="H157">
        <v>593.1058</v>
      </c>
      <c r="I157">
        <v>588.959</v>
      </c>
      <c r="J157">
        <v>605.0688</v>
      </c>
      <c r="K157">
        <v>644.4189</v>
      </c>
      <c r="L157">
        <v>648.3246</v>
      </c>
      <c r="M157">
        <v>651.5736</v>
      </c>
      <c r="N157">
        <v>665.7699</v>
      </c>
      <c r="O157">
        <v>657.8845</v>
      </c>
      <c r="P157">
        <v>650.9221</v>
      </c>
      <c r="Q157">
        <v>654.5796</v>
      </c>
      <c r="R157">
        <v>640.8693</v>
      </c>
      <c r="S157">
        <v>653.9433</v>
      </c>
      <c r="T157" s="23"/>
    </row>
    <row r="158" spans="2:20" ht="12.75">
      <c r="B158" s="22"/>
      <c r="C158" t="s">
        <v>418</v>
      </c>
      <c r="D158" t="s">
        <v>6</v>
      </c>
      <c r="E158" t="s">
        <v>6</v>
      </c>
      <c r="F158">
        <v>646.335</v>
      </c>
      <c r="G158">
        <v>613.727</v>
      </c>
      <c r="H158">
        <v>608.778</v>
      </c>
      <c r="I158">
        <v>581.939</v>
      </c>
      <c r="J158">
        <v>575.126</v>
      </c>
      <c r="K158">
        <v>703.908</v>
      </c>
      <c r="L158">
        <v>765.116</v>
      </c>
      <c r="M158">
        <v>765.073</v>
      </c>
      <c r="N158">
        <v>774.405</v>
      </c>
      <c r="O158">
        <v>724.934</v>
      </c>
      <c r="P158">
        <v>762.363</v>
      </c>
      <c r="Q158">
        <v>771.213</v>
      </c>
      <c r="R158">
        <v>757.393</v>
      </c>
      <c r="S158">
        <v>739.333</v>
      </c>
      <c r="T158" s="23"/>
    </row>
    <row r="159" spans="2:20" ht="12.75">
      <c r="B159" s="22"/>
      <c r="C159" t="s">
        <v>419</v>
      </c>
      <c r="D159">
        <v>620.374</v>
      </c>
      <c r="E159">
        <v>621.681</v>
      </c>
      <c r="F159">
        <v>623.879</v>
      </c>
      <c r="G159">
        <v>628.097</v>
      </c>
      <c r="H159">
        <v>617.748</v>
      </c>
      <c r="I159">
        <v>628.415</v>
      </c>
      <c r="J159">
        <v>613.125</v>
      </c>
      <c r="K159">
        <v>626.481</v>
      </c>
      <c r="L159">
        <v>603.551</v>
      </c>
      <c r="M159">
        <v>598.319</v>
      </c>
      <c r="N159">
        <v>585.943</v>
      </c>
      <c r="O159">
        <v>592.351</v>
      </c>
      <c r="P159">
        <v>531.041</v>
      </c>
      <c r="Q159">
        <v>527.274</v>
      </c>
      <c r="R159">
        <v>492.566</v>
      </c>
      <c r="S159">
        <v>510.942</v>
      </c>
      <c r="T159" s="23"/>
    </row>
    <row r="160" spans="2:20" ht="12.75">
      <c r="B160" s="22"/>
      <c r="C160" t="s">
        <v>420</v>
      </c>
      <c r="D160">
        <v>748.575</v>
      </c>
      <c r="E160">
        <v>750.697</v>
      </c>
      <c r="F160">
        <v>611.659</v>
      </c>
      <c r="G160">
        <v>613.494</v>
      </c>
      <c r="H160">
        <v>613.537</v>
      </c>
      <c r="I160">
        <v>613.039</v>
      </c>
      <c r="J160">
        <v>588.843</v>
      </c>
      <c r="K160">
        <v>597.419</v>
      </c>
      <c r="L160">
        <v>593.014</v>
      </c>
      <c r="M160">
        <v>578.249</v>
      </c>
      <c r="N160">
        <v>602.881</v>
      </c>
      <c r="O160">
        <v>606.145</v>
      </c>
      <c r="P160">
        <v>577.629</v>
      </c>
      <c r="Q160">
        <v>593.441</v>
      </c>
      <c r="R160">
        <v>510.25</v>
      </c>
      <c r="S160">
        <v>555.981</v>
      </c>
      <c r="T160" s="23"/>
    </row>
    <row r="161" spans="2:20" ht="12.75">
      <c r="B161" s="22"/>
      <c r="C161" t="s">
        <v>336</v>
      </c>
      <c r="D161" t="s">
        <v>6</v>
      </c>
      <c r="E161" t="s">
        <v>6</v>
      </c>
      <c r="F161">
        <v>793.6147</v>
      </c>
      <c r="G161">
        <v>784.6806</v>
      </c>
      <c r="H161">
        <v>818.289</v>
      </c>
      <c r="I161">
        <v>901.8707</v>
      </c>
      <c r="J161">
        <v>866.6042</v>
      </c>
      <c r="K161">
        <v>860.5056</v>
      </c>
      <c r="L161">
        <v>857.7288</v>
      </c>
      <c r="M161">
        <v>923.3742</v>
      </c>
      <c r="N161">
        <v>919.4471</v>
      </c>
      <c r="O161">
        <v>933.4974</v>
      </c>
      <c r="P161">
        <v>921.0792</v>
      </c>
      <c r="Q161">
        <v>921.0055</v>
      </c>
      <c r="R161">
        <v>866.8485</v>
      </c>
      <c r="S161">
        <v>908.696</v>
      </c>
      <c r="T161" s="23"/>
    </row>
    <row r="162" spans="2:20" ht="12.75">
      <c r="B162" s="22"/>
      <c r="C162" t="s">
        <v>338</v>
      </c>
      <c r="D162" t="s">
        <v>6</v>
      </c>
      <c r="E162" t="s">
        <v>6</v>
      </c>
      <c r="F162">
        <v>899.8252</v>
      </c>
      <c r="G162">
        <v>940.3455</v>
      </c>
      <c r="H162">
        <v>939.8531</v>
      </c>
      <c r="I162">
        <v>943.1186</v>
      </c>
      <c r="J162">
        <v>904.6964</v>
      </c>
      <c r="K162">
        <v>938.6592</v>
      </c>
      <c r="L162">
        <v>902.2413</v>
      </c>
      <c r="M162">
        <v>865.8753</v>
      </c>
      <c r="N162">
        <v>851.0323</v>
      </c>
      <c r="O162">
        <v>861.0877</v>
      </c>
      <c r="P162">
        <v>858.0688</v>
      </c>
      <c r="Q162">
        <v>834.643</v>
      </c>
      <c r="R162">
        <v>828.278</v>
      </c>
      <c r="S162">
        <v>818.4098</v>
      </c>
      <c r="T162" s="23"/>
    </row>
    <row r="163" spans="2:20" ht="12.75">
      <c r="B163" s="22"/>
      <c r="C163" t="s">
        <v>337</v>
      </c>
      <c r="D163" t="s">
        <v>6</v>
      </c>
      <c r="E163" t="s">
        <v>6</v>
      </c>
      <c r="F163">
        <v>779.6407</v>
      </c>
      <c r="G163">
        <v>818.0146</v>
      </c>
      <c r="H163">
        <v>813.0872</v>
      </c>
      <c r="I163">
        <v>810.8796</v>
      </c>
      <c r="J163">
        <v>802.529</v>
      </c>
      <c r="K163">
        <v>805.0265</v>
      </c>
      <c r="L163">
        <v>794.3352</v>
      </c>
      <c r="M163">
        <v>799.6305</v>
      </c>
      <c r="N163">
        <v>793.3209</v>
      </c>
      <c r="O163">
        <v>781.1552</v>
      </c>
      <c r="P163">
        <v>756.2844</v>
      </c>
      <c r="Q163">
        <v>747.8757</v>
      </c>
      <c r="R163">
        <v>763.8069</v>
      </c>
      <c r="S163">
        <v>765.8703</v>
      </c>
      <c r="T163" s="23"/>
    </row>
    <row r="164" spans="2:20" ht="12.75">
      <c r="B164" s="22"/>
      <c r="C164" t="s">
        <v>421</v>
      </c>
      <c r="D164" t="s">
        <v>6</v>
      </c>
      <c r="E164" t="s">
        <v>6</v>
      </c>
      <c r="F164">
        <v>407.2284</v>
      </c>
      <c r="G164">
        <v>406.7272</v>
      </c>
      <c r="H164">
        <v>418.0311</v>
      </c>
      <c r="I164">
        <v>414.1083</v>
      </c>
      <c r="J164">
        <v>454.2631</v>
      </c>
      <c r="K164">
        <v>454.762</v>
      </c>
      <c r="L164">
        <v>450.5834</v>
      </c>
      <c r="M164">
        <v>485.1722</v>
      </c>
      <c r="N164">
        <v>486.8516</v>
      </c>
      <c r="O164">
        <v>495.0089</v>
      </c>
      <c r="P164">
        <v>514.6752</v>
      </c>
      <c r="Q164">
        <v>549.6325</v>
      </c>
      <c r="R164">
        <v>575.3679</v>
      </c>
      <c r="S164">
        <v>593.4802</v>
      </c>
      <c r="T164" s="23"/>
    </row>
    <row r="165" spans="2:20" ht="12.75">
      <c r="B165" s="22"/>
      <c r="C165" t="s">
        <v>325</v>
      </c>
      <c r="D165" t="s">
        <v>6</v>
      </c>
      <c r="E165" t="s">
        <v>6</v>
      </c>
      <c r="F165">
        <v>435.1864</v>
      </c>
      <c r="G165">
        <v>414.337</v>
      </c>
      <c r="H165">
        <v>412.8765</v>
      </c>
      <c r="I165">
        <v>370.6119</v>
      </c>
      <c r="J165">
        <v>407.466</v>
      </c>
      <c r="K165">
        <v>422.9041</v>
      </c>
      <c r="L165">
        <v>414.0035</v>
      </c>
      <c r="M165">
        <v>410.641</v>
      </c>
      <c r="N165">
        <v>427.3882</v>
      </c>
      <c r="O165">
        <v>409.1428</v>
      </c>
      <c r="P165">
        <v>425.6144</v>
      </c>
      <c r="Q165">
        <v>417.3027</v>
      </c>
      <c r="R165">
        <v>396.194</v>
      </c>
      <c r="S165">
        <v>415.2054</v>
      </c>
      <c r="T165" s="23"/>
    </row>
    <row r="166" spans="2:20" ht="12.75">
      <c r="B166" s="22"/>
      <c r="C166" t="s">
        <v>339</v>
      </c>
      <c r="D166" t="s">
        <v>6</v>
      </c>
      <c r="E166" t="s">
        <v>6</v>
      </c>
      <c r="F166">
        <v>788.2998</v>
      </c>
      <c r="G166">
        <v>835.0588</v>
      </c>
      <c r="H166">
        <v>817.0413</v>
      </c>
      <c r="I166">
        <v>797.8178</v>
      </c>
      <c r="J166">
        <v>816.5048</v>
      </c>
      <c r="K166">
        <v>797.6233</v>
      </c>
      <c r="L166">
        <v>830.7552</v>
      </c>
      <c r="M166">
        <v>771.7999</v>
      </c>
      <c r="N166">
        <v>784.5764</v>
      </c>
      <c r="O166">
        <v>775.6952</v>
      </c>
      <c r="P166">
        <v>759.073</v>
      </c>
      <c r="Q166">
        <v>762.6453</v>
      </c>
      <c r="R166">
        <v>759.0532</v>
      </c>
      <c r="S166">
        <v>722.4376</v>
      </c>
      <c r="T166" s="23"/>
    </row>
    <row r="167" spans="2:20" ht="12.75" customHeight="1">
      <c r="B167" s="22"/>
      <c r="C167" s="162"/>
      <c r="D167" s="163"/>
      <c r="E167" s="163"/>
      <c r="F167" s="163"/>
      <c r="G167" s="163"/>
      <c r="H167" s="163"/>
      <c r="I167" s="163"/>
      <c r="J167" s="163"/>
      <c r="K167" s="38"/>
      <c r="L167" s="38"/>
      <c r="M167" s="38"/>
      <c r="N167" s="38"/>
      <c r="O167" s="38"/>
      <c r="P167" s="38"/>
      <c r="Q167" s="38"/>
      <c r="R167" s="38"/>
      <c r="S167" s="27"/>
      <c r="T167" s="23"/>
    </row>
    <row r="168" spans="2:20" ht="12.75">
      <c r="B168" s="22"/>
      <c r="C168" s="239" t="s">
        <v>423</v>
      </c>
      <c r="D168" s="239"/>
      <c r="E168" s="239"/>
      <c r="F168" s="239"/>
      <c r="G168" s="239"/>
      <c r="H168" s="239"/>
      <c r="I168" s="239"/>
      <c r="J168" s="239"/>
      <c r="K168" s="38"/>
      <c r="L168" s="38"/>
      <c r="M168" s="38"/>
      <c r="N168" s="38"/>
      <c r="O168" s="38"/>
      <c r="P168" s="38"/>
      <c r="Q168" s="38"/>
      <c r="R168" s="38"/>
      <c r="S168" s="27"/>
      <c r="T168" s="23"/>
    </row>
    <row r="169" spans="2:20" ht="21" customHeight="1">
      <c r="B169" s="22"/>
      <c r="C169" s="239"/>
      <c r="D169" s="239"/>
      <c r="E169" s="239"/>
      <c r="F169" s="239"/>
      <c r="G169" s="239"/>
      <c r="H169" s="239"/>
      <c r="I169" s="239"/>
      <c r="J169" s="239"/>
      <c r="K169" s="38"/>
      <c r="L169" s="38"/>
      <c r="M169" s="38"/>
      <c r="N169" s="38"/>
      <c r="O169" s="38"/>
      <c r="P169" s="38"/>
      <c r="Q169" s="38"/>
      <c r="R169" s="38"/>
      <c r="S169" s="27"/>
      <c r="T169" s="23"/>
    </row>
    <row r="170" spans="2:20" ht="35.25" customHeight="1">
      <c r="B170" s="22"/>
      <c r="C170" s="239"/>
      <c r="D170" s="239"/>
      <c r="E170" s="239"/>
      <c r="F170" s="239"/>
      <c r="G170" s="239"/>
      <c r="H170" s="239"/>
      <c r="I170" s="239"/>
      <c r="J170" s="239"/>
      <c r="K170" s="38"/>
      <c r="L170" s="38"/>
      <c r="M170" s="38"/>
      <c r="N170" s="38"/>
      <c r="O170" s="38"/>
      <c r="P170" s="38"/>
      <c r="Q170" s="38"/>
      <c r="R170" s="38"/>
      <c r="S170" s="27"/>
      <c r="T170" s="23"/>
    </row>
    <row r="171" spans="2:20" ht="14.25">
      <c r="B171" s="22"/>
      <c r="C171" s="164"/>
      <c r="D171" s="164"/>
      <c r="E171" s="164"/>
      <c r="F171" s="164"/>
      <c r="G171" s="164"/>
      <c r="H171" s="163"/>
      <c r="I171" s="163"/>
      <c r="J171" s="163"/>
      <c r="K171" s="38"/>
      <c r="L171" s="38"/>
      <c r="M171" s="38"/>
      <c r="N171" s="38"/>
      <c r="O171" s="38"/>
      <c r="P171" s="38"/>
      <c r="Q171" s="38"/>
      <c r="R171" s="38"/>
      <c r="S171" s="27"/>
      <c r="T171" s="23"/>
    </row>
    <row r="172" spans="2:20" ht="15" thickBot="1">
      <c r="B172" s="29"/>
      <c r="C172" s="159" t="s">
        <v>422</v>
      </c>
      <c r="D172" s="160"/>
      <c r="E172" s="160"/>
      <c r="F172" s="160"/>
      <c r="G172" s="160"/>
      <c r="H172" s="160"/>
      <c r="I172" s="160"/>
      <c r="J172" s="160"/>
      <c r="K172" s="41"/>
      <c r="L172" s="41"/>
      <c r="M172" s="41"/>
      <c r="N172" s="41"/>
      <c r="O172" s="41"/>
      <c r="P172" s="41"/>
      <c r="Q172" s="41"/>
      <c r="R172" s="41"/>
      <c r="S172" s="30"/>
      <c r="T172" s="28"/>
    </row>
    <row r="173" spans="3:18" ht="13.5" thickTop="1">
      <c r="C173" t="s">
        <v>86</v>
      </c>
      <c r="Q173" s="53"/>
      <c r="R173" s="53"/>
    </row>
    <row r="174" spans="17:18" ht="12.75">
      <c r="Q174" s="53"/>
      <c r="R174" s="53"/>
    </row>
    <row r="175" spans="17:18" ht="12.75">
      <c r="Q175" s="14"/>
      <c r="R175" s="14"/>
    </row>
    <row r="176" spans="17:18" ht="12.75">
      <c r="Q176" s="53"/>
      <c r="R176" s="53"/>
    </row>
    <row r="177" spans="17:18" ht="12.75">
      <c r="Q177" s="14"/>
      <c r="R177" s="14"/>
    </row>
    <row r="178" spans="17:18" ht="12.75">
      <c r="Q178" s="14"/>
      <c r="R178" s="14"/>
    </row>
    <row r="179" spans="17:18" ht="12.75">
      <c r="Q179" s="53"/>
      <c r="R179" s="53"/>
    </row>
    <row r="180" spans="17:18" ht="12.75">
      <c r="Q180" s="53"/>
      <c r="R180" s="53"/>
    </row>
    <row r="181" spans="17:18" ht="12.75">
      <c r="Q181" s="14"/>
      <c r="R181" s="14"/>
    </row>
    <row r="182" spans="17:18" ht="12.75">
      <c r="Q182" s="14"/>
      <c r="R182" s="14"/>
    </row>
    <row r="183" spans="17:18" ht="12.75">
      <c r="Q183" s="14"/>
      <c r="R183" s="14"/>
    </row>
    <row r="184" spans="17:18" ht="12.75">
      <c r="Q184" s="14"/>
      <c r="R184" s="14"/>
    </row>
    <row r="185" spans="17:18" ht="12.75">
      <c r="Q185" s="14"/>
      <c r="R185" s="14"/>
    </row>
    <row r="186" spans="17:18" ht="12.75">
      <c r="Q186" s="14"/>
      <c r="R186" s="14"/>
    </row>
    <row r="187" spans="17:18" ht="12.75">
      <c r="Q187" s="53"/>
      <c r="R187" s="53"/>
    </row>
    <row r="188" spans="17:18" ht="12.75">
      <c r="Q188" s="14"/>
      <c r="R188" s="14"/>
    </row>
    <row r="190" spans="17:18" ht="12.75">
      <c r="Q190" s="14"/>
      <c r="R190" s="14"/>
    </row>
    <row r="191" spans="17:18" ht="12.75">
      <c r="Q191" s="53"/>
      <c r="R191" s="53"/>
    </row>
    <row r="192" spans="17:18" ht="12.75">
      <c r="Q192" s="14"/>
      <c r="R192" s="14"/>
    </row>
    <row r="193" spans="17:18" ht="12.75">
      <c r="Q193" s="53"/>
      <c r="R193" s="53"/>
    </row>
    <row r="194" spans="17:18" ht="12.75">
      <c r="Q194" s="14"/>
      <c r="R194" s="14"/>
    </row>
    <row r="195" spans="17:18" ht="12.75">
      <c r="Q195" s="14"/>
      <c r="R195" s="14"/>
    </row>
    <row r="196" spans="17:18" ht="12.75">
      <c r="Q196" s="14"/>
      <c r="R196" s="14"/>
    </row>
    <row r="197" spans="17:18" ht="12.75">
      <c r="Q197" s="14"/>
      <c r="R197" s="14"/>
    </row>
    <row r="198" spans="17:18" ht="12.75">
      <c r="Q198" s="53"/>
      <c r="R198" s="53"/>
    </row>
    <row r="199" spans="17:18" ht="12.75">
      <c r="Q199" s="53"/>
      <c r="R199" s="53"/>
    </row>
    <row r="200" spans="17:18" ht="12.75">
      <c r="Q200" s="53"/>
      <c r="R200" s="53"/>
    </row>
    <row r="201" spans="17:18" ht="12.75" customHeight="1">
      <c r="Q201" s="14"/>
      <c r="R201" s="14"/>
    </row>
    <row r="202" spans="17:18" ht="12.75">
      <c r="Q202" s="14"/>
      <c r="R202" s="14"/>
    </row>
    <row r="203" spans="17:18" ht="12.75">
      <c r="Q203" s="14"/>
      <c r="R203" s="14"/>
    </row>
    <row r="204" spans="17:18" ht="12.75">
      <c r="Q204" s="53"/>
      <c r="R204" s="53"/>
    </row>
    <row r="205" spans="17:18" ht="12.75">
      <c r="Q205" s="53"/>
      <c r="R205" s="53"/>
    </row>
    <row r="206" spans="17:18" ht="12.75">
      <c r="Q206" s="53"/>
      <c r="R206" s="53"/>
    </row>
    <row r="207" spans="17:18" ht="12.75" customHeight="1">
      <c r="Q207" s="53"/>
      <c r="R207" s="53"/>
    </row>
    <row r="208" spans="17:18" ht="12.75">
      <c r="Q208" s="53"/>
      <c r="R208" s="53"/>
    </row>
    <row r="209" spans="17:18" ht="12.75">
      <c r="Q209" s="53"/>
      <c r="R209" s="53"/>
    </row>
    <row r="210" spans="17:18" ht="12.75">
      <c r="Q210" s="53"/>
      <c r="R210" s="53"/>
    </row>
    <row r="211" spans="17:18" ht="12.75">
      <c r="Q211" s="53"/>
      <c r="R211" s="53"/>
    </row>
    <row r="212" spans="17:18" ht="12.75">
      <c r="Q212" s="38"/>
      <c r="R212" s="38"/>
    </row>
    <row r="213" spans="17:18" ht="12.75">
      <c r="Q213" s="38"/>
      <c r="R213" s="38"/>
    </row>
    <row r="214" spans="17:18" ht="12.75">
      <c r="Q214" s="38"/>
      <c r="R214" s="38"/>
    </row>
    <row r="215" spans="17:18" ht="12.75">
      <c r="Q215" s="38"/>
      <c r="R215" s="38"/>
    </row>
    <row r="216" spans="17:18" ht="12.75">
      <c r="Q216" s="38"/>
      <c r="R216" s="38"/>
    </row>
    <row r="217" spans="17:18" ht="12.75">
      <c r="Q217" s="38"/>
      <c r="R217" s="38"/>
    </row>
    <row r="218" spans="17:18" ht="12.75">
      <c r="Q218" s="38"/>
      <c r="R218" s="38"/>
    </row>
    <row r="219" spans="17:18" ht="12.75">
      <c r="Q219" s="38"/>
      <c r="R219" s="38"/>
    </row>
    <row r="220" spans="17:18" ht="13.5" thickBot="1">
      <c r="Q220" s="41"/>
      <c r="R220" s="38"/>
    </row>
    <row r="221" ht="13.5" thickTop="1"/>
    <row r="276" ht="12.75" customHeight="1"/>
    <row r="282" ht="15" customHeight="1"/>
  </sheetData>
  <sheetProtection password="C5A7" sheet="1" objects="1" scenarios="1"/>
  <mergeCells count="1">
    <mergeCell ref="C168:J170"/>
  </mergeCells>
  <printOptions gridLines="1"/>
  <pageMargins left="0.75" right="0.75" top="1" bottom="1" header="0.5" footer="0.5"/>
  <pageSetup fitToHeight="1" fitToWidth="1" horizontalDpi="600" verticalDpi="600" orientation="portrait" paperSize="9" scale="42" r:id="rId3"/>
  <headerFooter alignWithMargins="0">
    <oddHeader>&amp;C&amp;A</oddHeader>
    <oddFooter>&amp;CPage &amp;P</oddFooter>
  </headerFooter>
  <legacyDrawing r:id="rId2"/>
</worksheet>
</file>

<file path=xl/worksheets/sheet9.xml><?xml version="1.0" encoding="utf-8"?>
<worksheet xmlns="http://schemas.openxmlformats.org/spreadsheetml/2006/main" xmlns:r="http://schemas.openxmlformats.org/officeDocument/2006/relationships">
  <sheetPr codeName="Sheet20">
    <pageSetUpPr fitToPage="1"/>
  </sheetPr>
  <dimension ref="A2:T220"/>
  <sheetViews>
    <sheetView zoomScale="85" zoomScaleNormal="85" zoomScaleSheetLayoutView="50" workbookViewId="0" topLeftCell="A1">
      <pane ySplit="9" topLeftCell="BM10" activePane="bottomLeft" state="frozen"/>
      <selection pane="topLeft" activeCell="A1" sqref="A1"/>
      <selection pane="bottomLeft" activeCell="A1" sqref="A1"/>
    </sheetView>
  </sheetViews>
  <sheetFormatPr defaultColWidth="9.140625" defaultRowHeight="12.75"/>
  <cols>
    <col min="1" max="1" width="4.8515625" style="0" customWidth="1"/>
    <col min="2" max="2" width="4.00390625" style="0" customWidth="1"/>
    <col min="3" max="3" width="32.00390625" style="0" customWidth="1"/>
    <col min="4" max="13" width="12.00390625" style="14" customWidth="1"/>
    <col min="14" max="18" width="12.00390625" style="0" customWidth="1"/>
    <col min="19" max="19" width="11.28125" style="0" customWidth="1"/>
    <col min="20" max="20" width="3.7109375" style="0" customWidth="1"/>
  </cols>
  <sheetData>
    <row r="1" ht="18" customHeight="1"/>
    <row r="2" ht="21">
      <c r="A2" s="161" t="s">
        <v>348</v>
      </c>
    </row>
    <row r="3" ht="17.25" customHeight="1" thickBot="1"/>
    <row r="4" spans="2:20" ht="13.5" thickTop="1">
      <c r="B4" s="19"/>
      <c r="C4" s="20"/>
      <c r="D4" s="36"/>
      <c r="E4" s="36"/>
      <c r="F4" s="36"/>
      <c r="G4" s="36"/>
      <c r="H4" s="36"/>
      <c r="I4" s="36"/>
      <c r="J4" s="36"/>
      <c r="K4" s="36"/>
      <c r="L4" s="36"/>
      <c r="M4" s="36"/>
      <c r="N4" s="20"/>
      <c r="O4" s="20"/>
      <c r="P4" s="20"/>
      <c r="Q4" s="20"/>
      <c r="R4" s="20"/>
      <c r="S4" s="20"/>
      <c r="T4" s="21"/>
    </row>
    <row r="5" spans="2:20" ht="19.5">
      <c r="B5" s="22"/>
      <c r="C5" s="46" t="s">
        <v>344</v>
      </c>
      <c r="D5" s="38"/>
      <c r="E5" s="38"/>
      <c r="F5" s="38"/>
      <c r="G5" s="38"/>
      <c r="H5" s="38"/>
      <c r="I5" s="38"/>
      <c r="J5" s="38"/>
      <c r="K5" s="38"/>
      <c r="L5" s="38"/>
      <c r="M5" s="38"/>
      <c r="N5" s="27"/>
      <c r="O5" s="27"/>
      <c r="P5" s="27"/>
      <c r="Q5" s="27"/>
      <c r="R5" s="27"/>
      <c r="S5" s="27"/>
      <c r="T5" s="23"/>
    </row>
    <row r="6" spans="2:20" ht="15">
      <c r="B6" s="22"/>
      <c r="C6" s="143" t="s">
        <v>355</v>
      </c>
      <c r="D6" s="38"/>
      <c r="E6" s="38"/>
      <c r="F6" s="38"/>
      <c r="G6" s="38"/>
      <c r="H6" s="38"/>
      <c r="I6" s="38"/>
      <c r="J6" s="38"/>
      <c r="K6" s="38"/>
      <c r="L6" s="38"/>
      <c r="M6" s="38"/>
      <c r="N6" s="27"/>
      <c r="O6" s="27"/>
      <c r="P6" s="27"/>
      <c r="Q6" s="27"/>
      <c r="R6" s="27"/>
      <c r="S6" s="27"/>
      <c r="T6" s="23"/>
    </row>
    <row r="7" spans="2:20" ht="15">
      <c r="B7" s="22"/>
      <c r="C7" s="143"/>
      <c r="D7" s="38"/>
      <c r="E7" s="38"/>
      <c r="F7" s="38"/>
      <c r="G7" s="38"/>
      <c r="H7" s="38"/>
      <c r="I7" s="38"/>
      <c r="J7" s="38"/>
      <c r="K7" s="38"/>
      <c r="L7" s="38"/>
      <c r="M7" s="38"/>
      <c r="N7" s="27"/>
      <c r="O7" s="27"/>
      <c r="P7" s="27"/>
      <c r="Q7" s="27"/>
      <c r="R7" s="27"/>
      <c r="S7" s="27"/>
      <c r="T7" s="23"/>
    </row>
    <row r="8" spans="2:20" s="9" customFormat="1" ht="15.75">
      <c r="B8" s="35"/>
      <c r="C8" s="37"/>
      <c r="D8" s="39" t="s">
        <v>342</v>
      </c>
      <c r="E8" s="39"/>
      <c r="F8" s="39"/>
      <c r="G8" s="39"/>
      <c r="H8" s="39"/>
      <c r="I8" s="39"/>
      <c r="J8" s="39"/>
      <c r="K8" s="39"/>
      <c r="L8" s="39"/>
      <c r="M8" s="39"/>
      <c r="N8" s="37"/>
      <c r="O8" s="37"/>
      <c r="P8" s="37"/>
      <c r="Q8" s="37"/>
      <c r="R8" s="37"/>
      <c r="S8" s="37"/>
      <c r="T8" s="40"/>
    </row>
    <row r="9" spans="2:20" s="9" customFormat="1" ht="15">
      <c r="B9" s="35"/>
      <c r="C9" s="153" t="s">
        <v>5</v>
      </c>
      <c r="D9" s="154">
        <v>1990</v>
      </c>
      <c r="E9" s="154">
        <v>1991</v>
      </c>
      <c r="F9" s="154">
        <v>1992</v>
      </c>
      <c r="G9" s="154">
        <v>1993</v>
      </c>
      <c r="H9" s="154">
        <v>1994</v>
      </c>
      <c r="I9" s="154">
        <v>1995</v>
      </c>
      <c r="J9" s="154">
        <v>1996</v>
      </c>
      <c r="K9" s="154">
        <v>1997</v>
      </c>
      <c r="L9" s="154">
        <v>1998</v>
      </c>
      <c r="M9" s="154">
        <v>1999</v>
      </c>
      <c r="N9" s="154">
        <v>2000</v>
      </c>
      <c r="O9" s="154">
        <v>2001</v>
      </c>
      <c r="P9" s="154">
        <v>2002</v>
      </c>
      <c r="Q9" s="154">
        <v>2003</v>
      </c>
      <c r="R9" s="119">
        <v>2004</v>
      </c>
      <c r="S9" s="9">
        <v>2005</v>
      </c>
      <c r="T9" s="40"/>
    </row>
    <row r="10" spans="2:20" ht="12.75">
      <c r="B10" s="22"/>
      <c r="C10" t="s">
        <v>200</v>
      </c>
      <c r="D10" t="s">
        <v>6</v>
      </c>
      <c r="E10" t="s">
        <v>6</v>
      </c>
      <c r="F10">
        <v>0</v>
      </c>
      <c r="G10">
        <v>0</v>
      </c>
      <c r="H10">
        <v>0</v>
      </c>
      <c r="I10">
        <v>0</v>
      </c>
      <c r="J10">
        <v>0</v>
      </c>
      <c r="K10">
        <v>0</v>
      </c>
      <c r="L10">
        <v>0</v>
      </c>
      <c r="M10">
        <v>0</v>
      </c>
      <c r="N10">
        <v>0</v>
      </c>
      <c r="O10">
        <v>0</v>
      </c>
      <c r="P10">
        <v>0</v>
      </c>
      <c r="Q10">
        <v>0</v>
      </c>
      <c r="R10">
        <v>0</v>
      </c>
      <c r="S10">
        <v>0</v>
      </c>
      <c r="T10" s="23"/>
    </row>
    <row r="11" spans="2:20" s="13" customFormat="1" ht="12.75">
      <c r="B11" s="33"/>
      <c r="C11" t="s">
        <v>201</v>
      </c>
      <c r="D11" t="s">
        <v>6</v>
      </c>
      <c r="E11" t="s">
        <v>6</v>
      </c>
      <c r="F11">
        <v>646.9605</v>
      </c>
      <c r="G11">
        <v>647.733</v>
      </c>
      <c r="H11">
        <v>668.9139</v>
      </c>
      <c r="I11">
        <v>689.5012</v>
      </c>
      <c r="J11">
        <v>661.4354</v>
      </c>
      <c r="K11">
        <v>669.3284</v>
      </c>
      <c r="L11">
        <v>695.4263</v>
      </c>
      <c r="M11">
        <v>686.6049</v>
      </c>
      <c r="N11">
        <v>681.7917</v>
      </c>
      <c r="O11">
        <v>684.5269</v>
      </c>
      <c r="P11">
        <v>694.8978</v>
      </c>
      <c r="Q11">
        <v>702.3811</v>
      </c>
      <c r="R11">
        <v>701.6206</v>
      </c>
      <c r="S11">
        <v>676.549</v>
      </c>
      <c r="T11" s="34"/>
    </row>
    <row r="12" spans="2:20" s="13" customFormat="1" ht="12.75">
      <c r="B12" s="33"/>
      <c r="C12" t="s">
        <v>202</v>
      </c>
      <c r="D12" t="s">
        <v>6</v>
      </c>
      <c r="E12" t="s">
        <v>6</v>
      </c>
      <c r="F12">
        <v>0</v>
      </c>
      <c r="G12">
        <v>0</v>
      </c>
      <c r="H12">
        <v>0</v>
      </c>
      <c r="I12">
        <v>0</v>
      </c>
      <c r="J12">
        <v>0</v>
      </c>
      <c r="K12">
        <v>0</v>
      </c>
      <c r="L12">
        <v>0</v>
      </c>
      <c r="M12">
        <v>0</v>
      </c>
      <c r="N12">
        <v>0</v>
      </c>
      <c r="O12">
        <v>0</v>
      </c>
      <c r="P12">
        <v>0</v>
      </c>
      <c r="Q12">
        <v>0</v>
      </c>
      <c r="R12">
        <v>0</v>
      </c>
      <c r="S12">
        <v>0</v>
      </c>
      <c r="T12" s="34"/>
    </row>
    <row r="13" spans="2:20" s="13" customFormat="1" ht="12.75">
      <c r="B13" s="33"/>
      <c r="C13" t="s">
        <v>203</v>
      </c>
      <c r="D13" t="s">
        <v>6</v>
      </c>
      <c r="E13" t="s">
        <v>6</v>
      </c>
      <c r="F13">
        <v>607.7227</v>
      </c>
      <c r="G13">
        <v>614.9576</v>
      </c>
      <c r="H13">
        <v>621.3543</v>
      </c>
      <c r="I13">
        <v>436.652</v>
      </c>
      <c r="J13">
        <v>602.8476</v>
      </c>
      <c r="K13">
        <v>586.1389</v>
      </c>
      <c r="L13">
        <v>575.5297</v>
      </c>
      <c r="M13">
        <v>519.5096</v>
      </c>
      <c r="N13">
        <v>514.0224</v>
      </c>
      <c r="O13">
        <v>490.2455</v>
      </c>
      <c r="P13">
        <v>482.5725</v>
      </c>
      <c r="Q13">
        <v>473.6567</v>
      </c>
      <c r="R13">
        <v>467.1984</v>
      </c>
      <c r="S13">
        <v>448.0035</v>
      </c>
      <c r="T13" s="34"/>
    </row>
    <row r="14" spans="2:20" s="13" customFormat="1" ht="12.75">
      <c r="B14" s="33"/>
      <c r="C14" t="s">
        <v>204</v>
      </c>
      <c r="D14" t="s">
        <v>6</v>
      </c>
      <c r="E14" t="s">
        <v>6</v>
      </c>
      <c r="F14">
        <v>223.6745</v>
      </c>
      <c r="G14">
        <v>225.9794</v>
      </c>
      <c r="H14">
        <v>249.8447</v>
      </c>
      <c r="I14">
        <v>328.2672</v>
      </c>
      <c r="J14">
        <v>520.6875</v>
      </c>
      <c r="K14">
        <v>471.1021</v>
      </c>
      <c r="L14">
        <v>473.4453</v>
      </c>
      <c r="M14">
        <v>456.6495</v>
      </c>
      <c r="N14">
        <v>456.8132</v>
      </c>
      <c r="O14">
        <v>457.6375</v>
      </c>
      <c r="P14">
        <v>453.9196</v>
      </c>
      <c r="Q14">
        <v>454.663</v>
      </c>
      <c r="R14">
        <v>351.1494</v>
      </c>
      <c r="S14">
        <v>403.86</v>
      </c>
      <c r="T14" s="34"/>
    </row>
    <row r="15" spans="2:20" s="13" customFormat="1" ht="12.75">
      <c r="B15" s="33"/>
      <c r="C15" t="s">
        <v>205</v>
      </c>
      <c r="D15">
        <v>495.748</v>
      </c>
      <c r="E15">
        <v>473.948</v>
      </c>
      <c r="F15">
        <v>402.821</v>
      </c>
      <c r="G15">
        <v>394.127</v>
      </c>
      <c r="H15">
        <v>425.271</v>
      </c>
      <c r="I15">
        <v>417.109</v>
      </c>
      <c r="J15">
        <v>426.768</v>
      </c>
      <c r="K15">
        <v>442.865</v>
      </c>
      <c r="L15">
        <v>382.62</v>
      </c>
      <c r="M15">
        <v>373.712</v>
      </c>
      <c r="N15">
        <v>362.375</v>
      </c>
      <c r="O15">
        <v>391.736</v>
      </c>
      <c r="P15">
        <v>582.737</v>
      </c>
      <c r="Q15">
        <v>576.51</v>
      </c>
      <c r="R15">
        <v>620.723</v>
      </c>
      <c r="S15">
        <v>627.059</v>
      </c>
      <c r="T15" s="34"/>
    </row>
    <row r="16" spans="2:20" s="13" customFormat="1" ht="12.75">
      <c r="B16" s="33"/>
      <c r="C16" t="s">
        <v>206</v>
      </c>
      <c r="D16">
        <v>383.46</v>
      </c>
      <c r="E16">
        <v>386.02</v>
      </c>
      <c r="F16">
        <v>421.425</v>
      </c>
      <c r="G16">
        <v>429.281</v>
      </c>
      <c r="H16">
        <v>422.495</v>
      </c>
      <c r="I16">
        <v>404.36</v>
      </c>
      <c r="J16">
        <v>343.634</v>
      </c>
      <c r="K16">
        <v>345.706</v>
      </c>
      <c r="L16">
        <v>347.759</v>
      </c>
      <c r="M16">
        <v>341.107</v>
      </c>
      <c r="N16">
        <v>307.209</v>
      </c>
      <c r="O16">
        <v>286.951</v>
      </c>
      <c r="P16">
        <v>303.157</v>
      </c>
      <c r="Q16">
        <v>313.402</v>
      </c>
      <c r="R16">
        <v>300.227</v>
      </c>
      <c r="S16">
        <v>310.014</v>
      </c>
      <c r="T16" s="34"/>
    </row>
    <row r="17" spans="2:20" s="13" customFormat="1" ht="12.75">
      <c r="B17" s="33"/>
      <c r="C17" t="s">
        <v>207</v>
      </c>
      <c r="D17" t="s">
        <v>6</v>
      </c>
      <c r="E17" t="s">
        <v>6</v>
      </c>
      <c r="F17" t="s">
        <v>6</v>
      </c>
      <c r="G17">
        <v>59680.24</v>
      </c>
      <c r="H17">
        <v>340.8438</v>
      </c>
      <c r="I17">
        <v>340.8955</v>
      </c>
      <c r="J17">
        <v>341.3576</v>
      </c>
      <c r="K17">
        <v>335.5497</v>
      </c>
      <c r="L17">
        <v>304.7401</v>
      </c>
      <c r="M17">
        <v>445.2928</v>
      </c>
      <c r="N17">
        <v>581.7066</v>
      </c>
      <c r="O17">
        <v>520.7529</v>
      </c>
      <c r="P17">
        <v>443.5832</v>
      </c>
      <c r="Q17">
        <v>480.9536</v>
      </c>
      <c r="R17">
        <v>496.3059</v>
      </c>
      <c r="S17">
        <v>495.8877</v>
      </c>
      <c r="T17" s="34"/>
    </row>
    <row r="18" spans="2:20" s="13" customFormat="1" ht="12.75">
      <c r="B18" s="33"/>
      <c r="C18" t="s">
        <v>208</v>
      </c>
      <c r="D18" t="s">
        <v>6</v>
      </c>
      <c r="E18" t="s">
        <v>6</v>
      </c>
      <c r="F18">
        <v>1054.5072</v>
      </c>
      <c r="G18">
        <v>890.1048</v>
      </c>
      <c r="H18">
        <v>876.4778</v>
      </c>
      <c r="I18">
        <v>815.2563</v>
      </c>
      <c r="J18">
        <v>811.2711</v>
      </c>
      <c r="K18">
        <v>765.6847</v>
      </c>
      <c r="L18">
        <v>821.545</v>
      </c>
      <c r="M18">
        <v>851.5772</v>
      </c>
      <c r="N18">
        <v>867.8482</v>
      </c>
      <c r="O18">
        <v>839.9183</v>
      </c>
      <c r="P18">
        <v>835.0802</v>
      </c>
      <c r="Q18">
        <v>883.0508</v>
      </c>
      <c r="R18">
        <v>881.3498</v>
      </c>
      <c r="S18">
        <v>890.1022</v>
      </c>
      <c r="T18" s="34"/>
    </row>
    <row r="19" spans="2:20" s="13" customFormat="1" ht="12.75">
      <c r="B19" s="33"/>
      <c r="C19" t="s">
        <v>209</v>
      </c>
      <c r="D19" t="s">
        <v>6</v>
      </c>
      <c r="E19" t="s">
        <v>6</v>
      </c>
      <c r="F19">
        <v>593.1518</v>
      </c>
      <c r="G19">
        <v>606.811</v>
      </c>
      <c r="H19">
        <v>609.2893</v>
      </c>
      <c r="I19">
        <v>585.5029</v>
      </c>
      <c r="J19">
        <v>575.4213</v>
      </c>
      <c r="K19">
        <v>573.4599</v>
      </c>
      <c r="L19">
        <v>587.9933</v>
      </c>
      <c r="M19">
        <v>594.7473</v>
      </c>
      <c r="N19">
        <v>554.9459</v>
      </c>
      <c r="O19">
        <v>596.8836</v>
      </c>
      <c r="P19">
        <v>603.0291</v>
      </c>
      <c r="Q19">
        <v>572.554</v>
      </c>
      <c r="R19">
        <v>638.5855</v>
      </c>
      <c r="S19">
        <v>551.9335</v>
      </c>
      <c r="T19" s="34"/>
    </row>
    <row r="20" spans="2:20" s="13" customFormat="1" ht="12.75">
      <c r="B20" s="33"/>
      <c r="C20" t="s">
        <v>210</v>
      </c>
      <c r="D20" t="s">
        <v>6</v>
      </c>
      <c r="E20" t="s">
        <v>6</v>
      </c>
      <c r="F20" t="s">
        <v>6</v>
      </c>
      <c r="G20">
        <v>305.8689</v>
      </c>
      <c r="H20">
        <v>317.955</v>
      </c>
      <c r="I20">
        <v>299.3426</v>
      </c>
      <c r="J20">
        <v>268.2664</v>
      </c>
      <c r="K20">
        <v>303.59</v>
      </c>
      <c r="L20">
        <v>297.0368</v>
      </c>
      <c r="M20">
        <v>292.5287</v>
      </c>
      <c r="N20">
        <v>306.1938</v>
      </c>
      <c r="O20">
        <v>296.8867</v>
      </c>
      <c r="P20">
        <v>301.7445</v>
      </c>
      <c r="Q20">
        <v>297.7704</v>
      </c>
      <c r="R20">
        <v>307.4065</v>
      </c>
      <c r="S20">
        <v>303.325</v>
      </c>
      <c r="T20" s="34"/>
    </row>
    <row r="21" spans="2:20" s="13" customFormat="1" ht="12.75">
      <c r="B21" s="33"/>
      <c r="C21" t="s">
        <v>211</v>
      </c>
      <c r="D21">
        <v>453.703</v>
      </c>
      <c r="E21">
        <v>466.937</v>
      </c>
      <c r="F21">
        <v>484.391</v>
      </c>
      <c r="G21">
        <v>468.365</v>
      </c>
      <c r="H21">
        <v>435.976</v>
      </c>
      <c r="I21">
        <v>411.891</v>
      </c>
      <c r="J21">
        <v>397.725</v>
      </c>
      <c r="K21">
        <v>392.889</v>
      </c>
      <c r="L21">
        <v>383.624</v>
      </c>
      <c r="M21">
        <v>345.564</v>
      </c>
      <c r="N21">
        <v>334.803</v>
      </c>
      <c r="O21">
        <v>310.693</v>
      </c>
      <c r="P21">
        <v>309.981</v>
      </c>
      <c r="Q21">
        <v>336.291</v>
      </c>
      <c r="R21">
        <v>334.234</v>
      </c>
      <c r="S21">
        <v>348.377</v>
      </c>
      <c r="T21" s="34"/>
    </row>
    <row r="22" spans="2:20" s="13" customFormat="1" ht="12.75">
      <c r="B22" s="33"/>
      <c r="C22" t="s">
        <v>212</v>
      </c>
      <c r="D22" t="s">
        <v>6</v>
      </c>
      <c r="E22" t="s">
        <v>6</v>
      </c>
      <c r="F22">
        <v>0</v>
      </c>
      <c r="G22">
        <v>0</v>
      </c>
      <c r="H22">
        <v>0</v>
      </c>
      <c r="I22">
        <v>0</v>
      </c>
      <c r="J22">
        <v>0</v>
      </c>
      <c r="K22">
        <v>0</v>
      </c>
      <c r="L22">
        <v>0</v>
      </c>
      <c r="M22">
        <v>0</v>
      </c>
      <c r="N22">
        <v>0</v>
      </c>
      <c r="O22">
        <v>0</v>
      </c>
      <c r="P22">
        <v>0</v>
      </c>
      <c r="Q22">
        <v>0</v>
      </c>
      <c r="R22">
        <v>0</v>
      </c>
      <c r="S22">
        <v>0</v>
      </c>
      <c r="T22" s="34"/>
    </row>
    <row r="23" spans="2:20" s="13" customFormat="1" ht="12.75">
      <c r="B23" s="33"/>
      <c r="C23" t="s">
        <v>213</v>
      </c>
      <c r="D23" t="s">
        <v>6</v>
      </c>
      <c r="E23" t="s">
        <v>6</v>
      </c>
      <c r="F23">
        <v>940.0191</v>
      </c>
      <c r="G23">
        <v>919.3767</v>
      </c>
      <c r="H23">
        <v>871.8877</v>
      </c>
      <c r="I23">
        <v>865.3833</v>
      </c>
      <c r="J23">
        <v>727.4573</v>
      </c>
      <c r="K23">
        <v>813.0332</v>
      </c>
      <c r="L23">
        <v>772.9115</v>
      </c>
      <c r="M23">
        <v>567.9392</v>
      </c>
      <c r="N23">
        <v>596.3458</v>
      </c>
      <c r="O23">
        <v>1097.3193</v>
      </c>
      <c r="P23">
        <v>905.5109</v>
      </c>
      <c r="Q23">
        <v>1153.3511</v>
      </c>
      <c r="R23">
        <v>978.5576</v>
      </c>
      <c r="S23">
        <v>831.1683</v>
      </c>
      <c r="T23" s="34"/>
    </row>
    <row r="24" spans="2:20" s="13" customFormat="1" ht="12.75">
      <c r="B24" s="33"/>
      <c r="C24" t="s">
        <v>214</v>
      </c>
      <c r="D24" t="s">
        <v>6</v>
      </c>
      <c r="E24" t="s">
        <v>6</v>
      </c>
      <c r="F24">
        <v>0</v>
      </c>
      <c r="G24">
        <v>0</v>
      </c>
      <c r="H24">
        <v>0</v>
      </c>
      <c r="I24">
        <v>0</v>
      </c>
      <c r="J24">
        <v>287.0402</v>
      </c>
      <c r="K24">
        <v>287.0961</v>
      </c>
      <c r="L24">
        <v>286.9758</v>
      </c>
      <c r="M24">
        <v>275.3127</v>
      </c>
      <c r="N24">
        <v>286.9701</v>
      </c>
      <c r="O24">
        <v>287.0326</v>
      </c>
      <c r="P24">
        <v>287.0159</v>
      </c>
      <c r="Q24">
        <v>287.0074</v>
      </c>
      <c r="R24">
        <v>287.0264</v>
      </c>
      <c r="S24">
        <v>287.0178</v>
      </c>
      <c r="T24" s="34"/>
    </row>
    <row r="25" spans="2:20" s="13" customFormat="1" ht="12.75">
      <c r="B25" s="33"/>
      <c r="C25" t="s">
        <v>356</v>
      </c>
      <c r="D25" t="s">
        <v>6</v>
      </c>
      <c r="E25" t="s">
        <v>6</v>
      </c>
      <c r="F25">
        <v>0</v>
      </c>
      <c r="G25">
        <v>0</v>
      </c>
      <c r="H25">
        <v>0</v>
      </c>
      <c r="I25">
        <v>0</v>
      </c>
      <c r="J25">
        <v>0</v>
      </c>
      <c r="K25">
        <v>0</v>
      </c>
      <c r="L25">
        <v>0</v>
      </c>
      <c r="M25">
        <v>0</v>
      </c>
      <c r="N25">
        <v>0</v>
      </c>
      <c r="O25">
        <v>0</v>
      </c>
      <c r="P25">
        <v>0</v>
      </c>
      <c r="Q25">
        <v>0</v>
      </c>
      <c r="R25">
        <v>0</v>
      </c>
      <c r="S25">
        <v>0</v>
      </c>
      <c r="T25" s="34"/>
    </row>
    <row r="26" spans="2:20" s="13" customFormat="1" ht="12.75">
      <c r="B26" s="33"/>
      <c r="C26" t="s">
        <v>215</v>
      </c>
      <c r="D26" t="s">
        <v>6</v>
      </c>
      <c r="E26" t="s">
        <v>6</v>
      </c>
      <c r="F26" t="s">
        <v>6</v>
      </c>
      <c r="G26" t="s">
        <v>6</v>
      </c>
      <c r="H26">
        <v>727.3445</v>
      </c>
      <c r="I26">
        <v>740.2571</v>
      </c>
      <c r="J26">
        <v>513.6409</v>
      </c>
      <c r="K26">
        <v>466.5795</v>
      </c>
      <c r="L26">
        <v>550.4048</v>
      </c>
      <c r="M26">
        <v>493.5616</v>
      </c>
      <c r="N26">
        <v>495.7584</v>
      </c>
      <c r="O26">
        <v>454.6921</v>
      </c>
      <c r="P26">
        <v>478.2682</v>
      </c>
      <c r="Q26">
        <v>445.2518</v>
      </c>
      <c r="R26">
        <v>471.5248</v>
      </c>
      <c r="S26">
        <v>472.9333</v>
      </c>
      <c r="T26" s="34"/>
    </row>
    <row r="27" spans="2:20" s="13" customFormat="1" ht="12.75">
      <c r="B27" s="33"/>
      <c r="C27" t="s">
        <v>216</v>
      </c>
      <c r="D27" t="s">
        <v>6</v>
      </c>
      <c r="E27" t="s">
        <v>6</v>
      </c>
      <c r="F27">
        <v>915.6115</v>
      </c>
      <c r="G27">
        <v>934.8585</v>
      </c>
      <c r="H27">
        <v>982.627</v>
      </c>
      <c r="I27">
        <v>880.5146</v>
      </c>
      <c r="J27">
        <v>854.8671</v>
      </c>
      <c r="K27">
        <v>855.6248</v>
      </c>
      <c r="L27">
        <v>865.2474</v>
      </c>
      <c r="M27">
        <v>832.1393</v>
      </c>
      <c r="N27">
        <v>795.9385</v>
      </c>
      <c r="O27">
        <v>798.9722</v>
      </c>
      <c r="P27">
        <v>818.642</v>
      </c>
      <c r="Q27">
        <v>811.6931</v>
      </c>
      <c r="R27">
        <v>811.6017</v>
      </c>
      <c r="S27">
        <v>789.0479</v>
      </c>
      <c r="T27" s="34"/>
    </row>
    <row r="28" spans="2:20" s="13" customFormat="1" ht="12.75">
      <c r="B28" s="33"/>
      <c r="C28" t="s">
        <v>217</v>
      </c>
      <c r="D28" t="s">
        <v>6</v>
      </c>
      <c r="E28" t="s">
        <v>6</v>
      </c>
      <c r="F28">
        <v>297.7894</v>
      </c>
      <c r="G28">
        <v>329.8173</v>
      </c>
      <c r="H28">
        <v>309.5616</v>
      </c>
      <c r="I28">
        <v>301.8887</v>
      </c>
      <c r="J28">
        <v>288.6344</v>
      </c>
      <c r="K28">
        <v>280.7926</v>
      </c>
      <c r="L28">
        <v>296.1722</v>
      </c>
      <c r="M28">
        <v>285.3893</v>
      </c>
      <c r="N28">
        <v>295.682</v>
      </c>
      <c r="O28">
        <v>282.855</v>
      </c>
      <c r="P28">
        <v>288.3897</v>
      </c>
      <c r="Q28">
        <v>260.722</v>
      </c>
      <c r="R28">
        <v>232.0191</v>
      </c>
      <c r="S28">
        <v>235.4707</v>
      </c>
      <c r="T28" s="34"/>
    </row>
    <row r="29" spans="2:20" s="13" customFormat="1" ht="12.75">
      <c r="B29" s="33"/>
      <c r="C29" t="s">
        <v>409</v>
      </c>
      <c r="D29" t="s">
        <v>6</v>
      </c>
      <c r="E29" t="s">
        <v>6</v>
      </c>
      <c r="F29" t="s">
        <v>6</v>
      </c>
      <c r="G29" t="s">
        <v>6</v>
      </c>
      <c r="H29" t="s">
        <v>6</v>
      </c>
      <c r="I29">
        <v>0</v>
      </c>
      <c r="J29">
        <v>0</v>
      </c>
      <c r="K29">
        <v>0</v>
      </c>
      <c r="L29">
        <v>0</v>
      </c>
      <c r="M29">
        <v>0</v>
      </c>
      <c r="N29">
        <v>0</v>
      </c>
      <c r="O29">
        <v>0</v>
      </c>
      <c r="P29">
        <v>0</v>
      </c>
      <c r="Q29">
        <v>0</v>
      </c>
      <c r="R29">
        <v>0</v>
      </c>
      <c r="S29">
        <v>0</v>
      </c>
      <c r="T29" s="34"/>
    </row>
    <row r="30" spans="2:20" s="13" customFormat="1" ht="12.75">
      <c r="B30" s="33"/>
      <c r="C30" t="s">
        <v>218</v>
      </c>
      <c r="D30" t="s">
        <v>6</v>
      </c>
      <c r="E30" t="s">
        <v>6</v>
      </c>
      <c r="F30">
        <v>0</v>
      </c>
      <c r="G30">
        <v>0</v>
      </c>
      <c r="H30">
        <v>0</v>
      </c>
      <c r="I30">
        <v>0</v>
      </c>
      <c r="J30">
        <v>0</v>
      </c>
      <c r="K30">
        <v>0</v>
      </c>
      <c r="L30">
        <v>0</v>
      </c>
      <c r="M30">
        <v>0</v>
      </c>
      <c r="N30">
        <v>0</v>
      </c>
      <c r="O30">
        <v>0</v>
      </c>
      <c r="P30">
        <v>0</v>
      </c>
      <c r="Q30">
        <v>0</v>
      </c>
      <c r="R30">
        <v>0</v>
      </c>
      <c r="S30">
        <v>0</v>
      </c>
      <c r="T30" s="34"/>
    </row>
    <row r="31" spans="2:20" s="13" customFormat="1" ht="12.75">
      <c r="B31" s="33"/>
      <c r="C31" t="s">
        <v>219</v>
      </c>
      <c r="D31">
        <v>370.999</v>
      </c>
      <c r="E31">
        <v>367.145</v>
      </c>
      <c r="F31">
        <v>398.867</v>
      </c>
      <c r="G31">
        <v>414.092</v>
      </c>
      <c r="H31">
        <v>391.712</v>
      </c>
      <c r="I31">
        <v>360.254</v>
      </c>
      <c r="J31">
        <v>346.091</v>
      </c>
      <c r="K31">
        <v>396.116</v>
      </c>
      <c r="L31">
        <v>387.743</v>
      </c>
      <c r="M31">
        <v>378.526</v>
      </c>
      <c r="N31">
        <v>406.97</v>
      </c>
      <c r="O31">
        <v>411.076</v>
      </c>
      <c r="P31">
        <v>394.637</v>
      </c>
      <c r="Q31">
        <v>424.189</v>
      </c>
      <c r="R31">
        <v>391.64</v>
      </c>
      <c r="S31">
        <v>415.124</v>
      </c>
      <c r="T31" s="34"/>
    </row>
    <row r="32" spans="2:20" s="13" customFormat="1" ht="12.75">
      <c r="B32" s="33"/>
      <c r="C32" t="s">
        <v>220</v>
      </c>
      <c r="D32" t="s">
        <v>6</v>
      </c>
      <c r="E32" t="s">
        <v>6</v>
      </c>
      <c r="F32">
        <v>603.4291</v>
      </c>
      <c r="G32">
        <v>601.7709</v>
      </c>
      <c r="H32">
        <v>603.5559</v>
      </c>
      <c r="I32">
        <v>602.3264</v>
      </c>
      <c r="J32">
        <v>602.1604</v>
      </c>
      <c r="K32">
        <v>571.253</v>
      </c>
      <c r="L32">
        <v>451.5167</v>
      </c>
      <c r="M32">
        <v>410.2258</v>
      </c>
      <c r="N32">
        <v>383.4487</v>
      </c>
      <c r="O32">
        <v>387.1026</v>
      </c>
      <c r="P32">
        <v>356.1535</v>
      </c>
      <c r="Q32">
        <v>346.593</v>
      </c>
      <c r="R32">
        <v>382.4355</v>
      </c>
      <c r="S32">
        <v>423.6565</v>
      </c>
      <c r="T32" s="34"/>
    </row>
    <row r="33" spans="2:20" s="13" customFormat="1" ht="12.75">
      <c r="B33" s="33"/>
      <c r="C33" t="s">
        <v>221</v>
      </c>
      <c r="D33" t="s">
        <v>6</v>
      </c>
      <c r="E33" t="s">
        <v>6</v>
      </c>
      <c r="F33">
        <v>397.0341</v>
      </c>
      <c r="G33">
        <v>400.8439</v>
      </c>
      <c r="H33">
        <v>457.0027</v>
      </c>
      <c r="I33">
        <v>503.7344</v>
      </c>
      <c r="J33">
        <v>514.0746</v>
      </c>
      <c r="K33">
        <v>521.9396</v>
      </c>
      <c r="L33">
        <v>376.5264</v>
      </c>
      <c r="M33">
        <v>307.3205</v>
      </c>
      <c r="N33">
        <v>287.9083</v>
      </c>
      <c r="O33">
        <v>268.4016</v>
      </c>
      <c r="P33">
        <v>257.061</v>
      </c>
      <c r="Q33">
        <v>279.6284</v>
      </c>
      <c r="R33">
        <v>278.8267</v>
      </c>
      <c r="S33">
        <v>305.8727</v>
      </c>
      <c r="T33" s="34"/>
    </row>
    <row r="34" spans="2:20" s="13" customFormat="1" ht="12.75">
      <c r="B34" s="33"/>
      <c r="C34" t="s">
        <v>340</v>
      </c>
      <c r="D34" t="s">
        <v>6</v>
      </c>
      <c r="E34" t="s">
        <v>6</v>
      </c>
      <c r="F34">
        <v>397.0341</v>
      </c>
      <c r="G34">
        <v>400.8439</v>
      </c>
      <c r="H34">
        <v>457.0027</v>
      </c>
      <c r="I34">
        <v>511.0396</v>
      </c>
      <c r="J34">
        <v>719.6</v>
      </c>
      <c r="K34">
        <v>531.8549</v>
      </c>
      <c r="L34">
        <v>454.2304</v>
      </c>
      <c r="M34">
        <v>395.932</v>
      </c>
      <c r="N34">
        <v>353.8778</v>
      </c>
      <c r="O34">
        <v>338.6498</v>
      </c>
      <c r="P34">
        <v>324.1235</v>
      </c>
      <c r="Q34">
        <v>328.7634</v>
      </c>
      <c r="R34">
        <v>325.5643</v>
      </c>
      <c r="S34">
        <v>321.2812</v>
      </c>
      <c r="T34" s="34"/>
    </row>
    <row r="35" spans="2:20" s="13" customFormat="1" ht="12.75">
      <c r="B35" s="33"/>
      <c r="C35" t="s">
        <v>222</v>
      </c>
      <c r="D35" t="s">
        <v>6</v>
      </c>
      <c r="E35" t="s">
        <v>6</v>
      </c>
      <c r="F35">
        <v>533.9265</v>
      </c>
      <c r="G35">
        <v>526.576</v>
      </c>
      <c r="H35">
        <v>518.3838</v>
      </c>
      <c r="I35">
        <v>509.6362</v>
      </c>
      <c r="J35">
        <v>511.4021</v>
      </c>
      <c r="K35">
        <v>497.3533</v>
      </c>
      <c r="L35">
        <v>469.8482</v>
      </c>
      <c r="M35">
        <v>442.8016</v>
      </c>
      <c r="N35">
        <v>458.0994</v>
      </c>
      <c r="O35">
        <v>467.1257</v>
      </c>
      <c r="P35">
        <v>433.7107</v>
      </c>
      <c r="Q35">
        <v>404.819</v>
      </c>
      <c r="R35">
        <v>354.6122</v>
      </c>
      <c r="S35">
        <v>362.3874</v>
      </c>
      <c r="T35" s="34"/>
    </row>
    <row r="36" spans="2:20" s="13" customFormat="1" ht="12.75">
      <c r="B36" s="33"/>
      <c r="C36" t="s">
        <v>223</v>
      </c>
      <c r="D36" t="s">
        <v>6</v>
      </c>
      <c r="E36" t="s">
        <v>6</v>
      </c>
      <c r="F36">
        <v>645.614</v>
      </c>
      <c r="G36">
        <v>645.6523</v>
      </c>
      <c r="H36">
        <v>645.6836</v>
      </c>
      <c r="I36">
        <v>645.7106</v>
      </c>
      <c r="J36">
        <v>645.7287</v>
      </c>
      <c r="K36">
        <v>542.4139</v>
      </c>
      <c r="L36">
        <v>533.7185</v>
      </c>
      <c r="M36">
        <v>533.7623</v>
      </c>
      <c r="N36">
        <v>533.7751</v>
      </c>
      <c r="O36">
        <v>534.1202</v>
      </c>
      <c r="P36">
        <v>534.1941</v>
      </c>
      <c r="Q36">
        <v>533.8302</v>
      </c>
      <c r="R36">
        <v>534.1552</v>
      </c>
      <c r="S36">
        <v>534.2144</v>
      </c>
      <c r="T36" s="34"/>
    </row>
    <row r="37" spans="2:20" s="13" customFormat="1" ht="12.75">
      <c r="B37" s="33"/>
      <c r="C37" t="s">
        <v>224</v>
      </c>
      <c r="D37" t="s">
        <v>6</v>
      </c>
      <c r="E37" t="s">
        <v>6</v>
      </c>
      <c r="F37">
        <v>0</v>
      </c>
      <c r="G37">
        <v>0</v>
      </c>
      <c r="H37">
        <v>0</v>
      </c>
      <c r="I37">
        <v>0</v>
      </c>
      <c r="J37">
        <v>0</v>
      </c>
      <c r="K37">
        <v>0</v>
      </c>
      <c r="L37">
        <v>0</v>
      </c>
      <c r="M37">
        <v>0</v>
      </c>
      <c r="N37">
        <v>0</v>
      </c>
      <c r="O37">
        <v>0</v>
      </c>
      <c r="P37">
        <v>0</v>
      </c>
      <c r="Q37">
        <v>0</v>
      </c>
      <c r="R37">
        <v>0</v>
      </c>
      <c r="S37">
        <v>0</v>
      </c>
      <c r="T37" s="34"/>
    </row>
    <row r="38" spans="2:20" s="13" customFormat="1" ht="12.75">
      <c r="B38" s="33"/>
      <c r="C38" t="s">
        <v>225</v>
      </c>
      <c r="D38" t="s">
        <v>6</v>
      </c>
      <c r="E38" t="s">
        <v>6</v>
      </c>
      <c r="F38">
        <v>0</v>
      </c>
      <c r="G38">
        <v>0</v>
      </c>
      <c r="H38">
        <v>0</v>
      </c>
      <c r="I38">
        <v>0</v>
      </c>
      <c r="J38">
        <v>0</v>
      </c>
      <c r="K38">
        <v>0</v>
      </c>
      <c r="L38">
        <v>0</v>
      </c>
      <c r="M38">
        <v>0</v>
      </c>
      <c r="N38">
        <v>0</v>
      </c>
      <c r="O38">
        <v>0</v>
      </c>
      <c r="P38">
        <v>0</v>
      </c>
      <c r="Q38">
        <v>0</v>
      </c>
      <c r="R38">
        <v>0</v>
      </c>
      <c r="S38">
        <v>0</v>
      </c>
      <c r="T38" s="34"/>
    </row>
    <row r="39" spans="2:20" s="13" customFormat="1" ht="12.75">
      <c r="B39" s="33"/>
      <c r="C39" t="s">
        <v>226</v>
      </c>
      <c r="D39" t="s">
        <v>6</v>
      </c>
      <c r="E39" t="s">
        <v>6</v>
      </c>
      <c r="F39">
        <v>0</v>
      </c>
      <c r="G39">
        <v>0</v>
      </c>
      <c r="H39">
        <v>0</v>
      </c>
      <c r="I39">
        <v>0</v>
      </c>
      <c r="J39">
        <v>0</v>
      </c>
      <c r="K39">
        <v>0</v>
      </c>
      <c r="L39">
        <v>0</v>
      </c>
      <c r="M39">
        <v>0</v>
      </c>
      <c r="N39">
        <v>0</v>
      </c>
      <c r="O39">
        <v>0</v>
      </c>
      <c r="P39">
        <v>0</v>
      </c>
      <c r="Q39">
        <v>0</v>
      </c>
      <c r="R39">
        <v>0</v>
      </c>
      <c r="S39">
        <v>0</v>
      </c>
      <c r="T39" s="34"/>
    </row>
    <row r="40" spans="2:20" s="13" customFormat="1" ht="12.75">
      <c r="B40" s="33"/>
      <c r="C40" t="s">
        <v>227</v>
      </c>
      <c r="D40" t="s">
        <v>6</v>
      </c>
      <c r="E40" t="s">
        <v>6</v>
      </c>
      <c r="F40">
        <v>0</v>
      </c>
      <c r="G40">
        <v>0</v>
      </c>
      <c r="H40">
        <v>0</v>
      </c>
      <c r="I40">
        <v>735.8561</v>
      </c>
      <c r="J40">
        <v>738.3328</v>
      </c>
      <c r="K40">
        <v>811.1273</v>
      </c>
      <c r="L40">
        <v>813.2098</v>
      </c>
      <c r="M40">
        <v>615.3237</v>
      </c>
      <c r="N40">
        <v>598.3424</v>
      </c>
      <c r="O40">
        <v>622.3294</v>
      </c>
      <c r="P40">
        <v>606.3975</v>
      </c>
      <c r="Q40">
        <v>599.5719</v>
      </c>
      <c r="R40">
        <v>596.4696</v>
      </c>
      <c r="S40">
        <v>698.344</v>
      </c>
      <c r="T40" s="34"/>
    </row>
    <row r="41" spans="2:20" s="13" customFormat="1" ht="12.75">
      <c r="B41" s="33"/>
      <c r="C41" t="s">
        <v>228</v>
      </c>
      <c r="D41" t="s">
        <v>6</v>
      </c>
      <c r="E41" t="s">
        <v>6</v>
      </c>
      <c r="F41">
        <v>302.8611</v>
      </c>
      <c r="G41">
        <v>334.4181</v>
      </c>
      <c r="H41">
        <v>399.9405</v>
      </c>
      <c r="I41">
        <v>423.4569</v>
      </c>
      <c r="J41">
        <v>341.0781</v>
      </c>
      <c r="K41">
        <v>324.9378</v>
      </c>
      <c r="L41">
        <v>336.9008</v>
      </c>
      <c r="M41">
        <v>336.7112</v>
      </c>
      <c r="N41">
        <v>338.7073</v>
      </c>
      <c r="O41">
        <v>324.301</v>
      </c>
      <c r="P41">
        <v>345.885</v>
      </c>
      <c r="Q41">
        <v>312.7003</v>
      </c>
      <c r="R41">
        <v>317.5628</v>
      </c>
      <c r="S41">
        <v>303.8167</v>
      </c>
      <c r="T41" s="34"/>
    </row>
    <row r="42" spans="2:20" s="13" customFormat="1" ht="12.75">
      <c r="B42" s="33"/>
      <c r="C42" t="s">
        <v>229</v>
      </c>
      <c r="D42" t="s">
        <v>6</v>
      </c>
      <c r="E42" t="s">
        <v>6</v>
      </c>
      <c r="F42">
        <v>381.8</v>
      </c>
      <c r="G42">
        <v>380.2857</v>
      </c>
      <c r="H42">
        <v>379.7317</v>
      </c>
      <c r="I42">
        <v>376.5</v>
      </c>
      <c r="J42">
        <v>376.7</v>
      </c>
      <c r="K42">
        <v>378.6154</v>
      </c>
      <c r="L42">
        <v>477.25</v>
      </c>
      <c r="M42">
        <v>477.25</v>
      </c>
      <c r="N42">
        <v>477.25</v>
      </c>
      <c r="O42">
        <v>477.25</v>
      </c>
      <c r="P42">
        <v>477.25</v>
      </c>
      <c r="Q42">
        <v>0</v>
      </c>
      <c r="R42">
        <v>0</v>
      </c>
      <c r="S42">
        <v>0</v>
      </c>
      <c r="T42" s="34"/>
    </row>
    <row r="43" spans="2:20" s="13" customFormat="1" ht="12.75">
      <c r="B43" s="33"/>
      <c r="C43" t="s">
        <v>230</v>
      </c>
      <c r="D43" t="s">
        <v>6</v>
      </c>
      <c r="E43" t="s">
        <v>6</v>
      </c>
      <c r="F43">
        <v>0</v>
      </c>
      <c r="G43">
        <v>0</v>
      </c>
      <c r="H43">
        <v>0</v>
      </c>
      <c r="I43">
        <v>0</v>
      </c>
      <c r="J43">
        <v>0</v>
      </c>
      <c r="K43">
        <v>0</v>
      </c>
      <c r="L43">
        <v>0</v>
      </c>
      <c r="M43">
        <v>0</v>
      </c>
      <c r="N43">
        <v>0</v>
      </c>
      <c r="O43">
        <v>0</v>
      </c>
      <c r="P43">
        <v>0</v>
      </c>
      <c r="Q43">
        <v>0</v>
      </c>
      <c r="R43">
        <v>0</v>
      </c>
      <c r="S43">
        <v>0</v>
      </c>
      <c r="T43" s="34"/>
    </row>
    <row r="44" spans="2:20" s="13" customFormat="1" ht="12.75">
      <c r="B44" s="33"/>
      <c r="C44" t="s">
        <v>231</v>
      </c>
      <c r="D44">
        <v>236.774</v>
      </c>
      <c r="E44">
        <v>235.921</v>
      </c>
      <c r="F44">
        <v>238.259</v>
      </c>
      <c r="G44">
        <v>225.535</v>
      </c>
      <c r="H44">
        <v>220.942</v>
      </c>
      <c r="I44">
        <v>227.108</v>
      </c>
      <c r="J44">
        <v>254.77</v>
      </c>
      <c r="K44">
        <v>261.865</v>
      </c>
      <c r="L44">
        <v>249.544</v>
      </c>
      <c r="M44">
        <v>275.741</v>
      </c>
      <c r="N44">
        <v>262.045</v>
      </c>
      <c r="O44">
        <v>257.308</v>
      </c>
      <c r="P44">
        <v>260.065</v>
      </c>
      <c r="Q44">
        <v>256.94</v>
      </c>
      <c r="R44">
        <v>271.631</v>
      </c>
      <c r="S44">
        <v>260.904</v>
      </c>
      <c r="T44" s="34"/>
    </row>
    <row r="45" spans="2:20" s="13" customFormat="1" ht="12.75">
      <c r="B45" s="33"/>
      <c r="C45" t="s">
        <v>232</v>
      </c>
      <c r="D45">
        <v>221.982</v>
      </c>
      <c r="E45">
        <v>220.801</v>
      </c>
      <c r="F45">
        <v>222.255</v>
      </c>
      <c r="G45">
        <v>226.785</v>
      </c>
      <c r="H45">
        <v>227.784</v>
      </c>
      <c r="I45">
        <v>234.734</v>
      </c>
      <c r="J45">
        <v>239.982</v>
      </c>
      <c r="K45">
        <v>247.196</v>
      </c>
      <c r="L45">
        <v>254.286</v>
      </c>
      <c r="M45">
        <v>254.726</v>
      </c>
      <c r="N45">
        <v>249.907</v>
      </c>
      <c r="O45">
        <v>248.757</v>
      </c>
      <c r="P45">
        <v>249.732</v>
      </c>
      <c r="Q45">
        <v>252.122</v>
      </c>
      <c r="R45">
        <v>253.963</v>
      </c>
      <c r="S45">
        <v>250.744</v>
      </c>
      <c r="T45" s="34"/>
    </row>
    <row r="46" spans="2:20" s="13" customFormat="1" ht="12.75">
      <c r="B46" s="33"/>
      <c r="C46" t="s">
        <v>233</v>
      </c>
      <c r="D46" t="s">
        <v>6</v>
      </c>
      <c r="E46" t="s">
        <v>6</v>
      </c>
      <c r="F46">
        <v>0</v>
      </c>
      <c r="G46">
        <v>0</v>
      </c>
      <c r="H46">
        <v>0</v>
      </c>
      <c r="I46">
        <v>0</v>
      </c>
      <c r="J46">
        <v>0</v>
      </c>
      <c r="K46">
        <v>0</v>
      </c>
      <c r="L46">
        <v>0</v>
      </c>
      <c r="M46">
        <v>0</v>
      </c>
      <c r="N46">
        <v>0</v>
      </c>
      <c r="O46">
        <v>0</v>
      </c>
      <c r="P46">
        <v>0</v>
      </c>
      <c r="Q46">
        <v>505.0556</v>
      </c>
      <c r="R46">
        <v>513.3889</v>
      </c>
      <c r="S46">
        <v>507.7778</v>
      </c>
      <c r="T46" s="34"/>
    </row>
    <row r="47" spans="2:20" s="13" customFormat="1" ht="12.75">
      <c r="B47" s="33"/>
      <c r="C47" t="s">
        <v>234</v>
      </c>
      <c r="D47" t="s">
        <v>6</v>
      </c>
      <c r="E47" t="s">
        <v>6</v>
      </c>
      <c r="F47">
        <v>0</v>
      </c>
      <c r="G47">
        <v>0</v>
      </c>
      <c r="H47">
        <v>0</v>
      </c>
      <c r="I47">
        <v>0</v>
      </c>
      <c r="J47">
        <v>0</v>
      </c>
      <c r="K47">
        <v>0</v>
      </c>
      <c r="L47">
        <v>0</v>
      </c>
      <c r="M47">
        <v>0</v>
      </c>
      <c r="N47">
        <v>0</v>
      </c>
      <c r="O47">
        <v>0</v>
      </c>
      <c r="P47">
        <v>937.4572</v>
      </c>
      <c r="Q47">
        <v>976.5139</v>
      </c>
      <c r="R47">
        <v>902.6438</v>
      </c>
      <c r="S47">
        <v>965.1165</v>
      </c>
      <c r="T47" s="34"/>
    </row>
    <row r="48" spans="2:20" s="13" customFormat="1" ht="12.75">
      <c r="B48" s="33"/>
      <c r="C48" t="s">
        <v>235</v>
      </c>
      <c r="D48" t="s">
        <v>6</v>
      </c>
      <c r="E48" t="s">
        <v>6</v>
      </c>
      <c r="F48">
        <v>596.9619</v>
      </c>
      <c r="G48">
        <v>605.9825</v>
      </c>
      <c r="H48">
        <v>568.8914</v>
      </c>
      <c r="I48">
        <v>528.5867</v>
      </c>
      <c r="J48">
        <v>507.3544</v>
      </c>
      <c r="K48">
        <v>496.6239</v>
      </c>
      <c r="L48">
        <v>515.3429</v>
      </c>
      <c r="M48">
        <v>515.3493</v>
      </c>
      <c r="N48">
        <v>467.4076</v>
      </c>
      <c r="O48">
        <v>441.7282</v>
      </c>
      <c r="P48">
        <v>484.3059</v>
      </c>
      <c r="Q48">
        <v>484.3072</v>
      </c>
      <c r="R48">
        <v>490.2105</v>
      </c>
      <c r="S48">
        <v>490.2103</v>
      </c>
      <c r="T48" s="34"/>
    </row>
    <row r="49" spans="2:20" s="13" customFormat="1" ht="12.75">
      <c r="B49" s="33"/>
      <c r="C49" t="s">
        <v>236</v>
      </c>
      <c r="D49" t="s">
        <v>6</v>
      </c>
      <c r="E49" t="s">
        <v>6</v>
      </c>
      <c r="F49">
        <v>0</v>
      </c>
      <c r="G49">
        <v>0</v>
      </c>
      <c r="H49">
        <v>0</v>
      </c>
      <c r="I49">
        <v>0</v>
      </c>
      <c r="J49">
        <v>0</v>
      </c>
      <c r="K49">
        <v>0</v>
      </c>
      <c r="L49">
        <v>0</v>
      </c>
      <c r="M49">
        <v>0</v>
      </c>
      <c r="N49">
        <v>0</v>
      </c>
      <c r="O49">
        <v>0</v>
      </c>
      <c r="P49">
        <v>0</v>
      </c>
      <c r="Q49">
        <v>0</v>
      </c>
      <c r="R49">
        <v>0</v>
      </c>
      <c r="S49">
        <v>0</v>
      </c>
      <c r="T49" s="34"/>
    </row>
    <row r="50" spans="2:20" s="13" customFormat="1" ht="12.75">
      <c r="B50" s="33"/>
      <c r="C50" t="s">
        <v>237</v>
      </c>
      <c r="D50" t="s">
        <v>6</v>
      </c>
      <c r="E50" t="s">
        <v>6</v>
      </c>
      <c r="F50">
        <v>0</v>
      </c>
      <c r="G50">
        <v>0</v>
      </c>
      <c r="H50">
        <v>0</v>
      </c>
      <c r="I50">
        <v>0</v>
      </c>
      <c r="J50">
        <v>0</v>
      </c>
      <c r="K50">
        <v>0</v>
      </c>
      <c r="L50">
        <v>0</v>
      </c>
      <c r="M50">
        <v>0</v>
      </c>
      <c r="N50">
        <v>0</v>
      </c>
      <c r="O50">
        <v>0</v>
      </c>
      <c r="P50">
        <v>0</v>
      </c>
      <c r="Q50">
        <v>0</v>
      </c>
      <c r="R50">
        <v>0</v>
      </c>
      <c r="S50">
        <v>0</v>
      </c>
      <c r="T50" s="34"/>
    </row>
    <row r="51" spans="2:20" s="13" customFormat="1" ht="12.75">
      <c r="B51" s="33"/>
      <c r="C51" t="s">
        <v>238</v>
      </c>
      <c r="D51" t="s">
        <v>6</v>
      </c>
      <c r="E51" t="s">
        <v>6</v>
      </c>
      <c r="F51">
        <v>280.372</v>
      </c>
      <c r="G51">
        <v>317.0769</v>
      </c>
      <c r="H51">
        <v>293.1611</v>
      </c>
      <c r="I51">
        <v>240.5308</v>
      </c>
      <c r="J51">
        <v>228.9502</v>
      </c>
      <c r="K51">
        <v>252.6398</v>
      </c>
      <c r="L51">
        <v>238.0525</v>
      </c>
      <c r="M51">
        <v>236.6297</v>
      </c>
      <c r="N51">
        <v>238.685</v>
      </c>
      <c r="O51">
        <v>243.2546</v>
      </c>
      <c r="P51">
        <v>247.6483</v>
      </c>
      <c r="Q51">
        <v>243.7664</v>
      </c>
      <c r="R51">
        <v>231.0424</v>
      </c>
      <c r="S51">
        <v>232.6639</v>
      </c>
      <c r="T51" s="34"/>
    </row>
    <row r="52" spans="2:20" s="13" customFormat="1" ht="12.75">
      <c r="B52" s="33"/>
      <c r="C52" t="s">
        <v>239</v>
      </c>
      <c r="D52" t="s">
        <v>6</v>
      </c>
      <c r="E52" t="s">
        <v>6</v>
      </c>
      <c r="F52">
        <v>0</v>
      </c>
      <c r="G52">
        <v>0</v>
      </c>
      <c r="H52">
        <v>0</v>
      </c>
      <c r="I52">
        <v>0</v>
      </c>
      <c r="J52">
        <v>0</v>
      </c>
      <c r="K52">
        <v>0</v>
      </c>
      <c r="L52">
        <v>0</v>
      </c>
      <c r="M52">
        <v>0</v>
      </c>
      <c r="N52">
        <v>0</v>
      </c>
      <c r="O52">
        <v>0</v>
      </c>
      <c r="P52">
        <v>0</v>
      </c>
      <c r="Q52">
        <v>0</v>
      </c>
      <c r="R52">
        <v>0</v>
      </c>
      <c r="S52">
        <v>0</v>
      </c>
      <c r="T52" s="34"/>
    </row>
    <row r="53" spans="2:20" s="13" customFormat="1" ht="12.75">
      <c r="B53" s="33"/>
      <c r="C53" t="s">
        <v>240</v>
      </c>
      <c r="D53">
        <v>241.42</v>
      </c>
      <c r="E53">
        <v>235.995</v>
      </c>
      <c r="F53">
        <v>220.756</v>
      </c>
      <c r="G53">
        <v>225.885</v>
      </c>
      <c r="H53">
        <v>239.144</v>
      </c>
      <c r="I53">
        <v>273.795</v>
      </c>
      <c r="J53">
        <v>251.057</v>
      </c>
      <c r="K53">
        <v>251.565</v>
      </c>
      <c r="L53">
        <v>235.489</v>
      </c>
      <c r="M53">
        <v>232.949</v>
      </c>
      <c r="N53">
        <v>238.325</v>
      </c>
      <c r="O53">
        <v>242.439</v>
      </c>
      <c r="P53">
        <v>241.694</v>
      </c>
      <c r="Q53">
        <v>244.071</v>
      </c>
      <c r="R53">
        <v>242.806</v>
      </c>
      <c r="S53">
        <v>232.519</v>
      </c>
      <c r="T53" s="34"/>
    </row>
    <row r="54" spans="2:20" s="13" customFormat="1" ht="12.75">
      <c r="B54" s="33"/>
      <c r="C54" t="s">
        <v>241</v>
      </c>
      <c r="D54">
        <v>337.129</v>
      </c>
      <c r="E54">
        <v>341.531</v>
      </c>
      <c r="F54">
        <v>332.372</v>
      </c>
      <c r="G54">
        <v>339.294</v>
      </c>
      <c r="H54">
        <v>332.415</v>
      </c>
      <c r="I54">
        <v>335.397</v>
      </c>
      <c r="J54">
        <v>348.601</v>
      </c>
      <c r="K54">
        <v>335.266</v>
      </c>
      <c r="L54">
        <v>340.346</v>
      </c>
      <c r="M54">
        <v>324.719</v>
      </c>
      <c r="N54">
        <v>251.145</v>
      </c>
      <c r="O54">
        <v>248.505</v>
      </c>
      <c r="P54">
        <v>245.561</v>
      </c>
      <c r="Q54">
        <v>240.109</v>
      </c>
      <c r="R54">
        <v>235.283</v>
      </c>
      <c r="S54">
        <v>234.721</v>
      </c>
      <c r="T54" s="34"/>
    </row>
    <row r="55" spans="2:20" s="9" customFormat="1" ht="12.75">
      <c r="B55" s="35"/>
      <c r="C55" t="s">
        <v>242</v>
      </c>
      <c r="D55" t="s">
        <v>6</v>
      </c>
      <c r="E55" t="s">
        <v>6</v>
      </c>
      <c r="F55">
        <v>1025.1412</v>
      </c>
      <c r="G55">
        <v>1034.25</v>
      </c>
      <c r="H55">
        <v>689.5167</v>
      </c>
      <c r="I55">
        <v>875.9246</v>
      </c>
      <c r="J55">
        <v>894.7284</v>
      </c>
      <c r="K55">
        <v>948.6584</v>
      </c>
      <c r="L55">
        <v>875.123</v>
      </c>
      <c r="M55">
        <v>919.3252</v>
      </c>
      <c r="N55">
        <v>928.5957</v>
      </c>
      <c r="O55">
        <v>894.4318</v>
      </c>
      <c r="P55">
        <v>892.7429</v>
      </c>
      <c r="Q55">
        <v>898.6811</v>
      </c>
      <c r="R55">
        <v>915.3945</v>
      </c>
      <c r="S55">
        <v>919.48</v>
      </c>
      <c r="T55" s="40"/>
    </row>
    <row r="56" spans="2:20" ht="12.75">
      <c r="B56" s="22"/>
      <c r="C56" t="s">
        <v>243</v>
      </c>
      <c r="D56" t="s">
        <v>6</v>
      </c>
      <c r="E56" t="s">
        <v>6</v>
      </c>
      <c r="F56">
        <v>445.9611</v>
      </c>
      <c r="G56">
        <v>445.2778</v>
      </c>
      <c r="H56">
        <v>253.5396</v>
      </c>
      <c r="I56">
        <v>934.4916</v>
      </c>
      <c r="J56">
        <v>970.4643</v>
      </c>
      <c r="K56">
        <v>935.3039</v>
      </c>
      <c r="L56">
        <v>923.346</v>
      </c>
      <c r="M56">
        <v>923.9825</v>
      </c>
      <c r="N56">
        <v>886.8093</v>
      </c>
      <c r="O56">
        <v>615.8138</v>
      </c>
      <c r="P56">
        <v>643.9606</v>
      </c>
      <c r="Q56">
        <v>500.2059</v>
      </c>
      <c r="R56">
        <v>513.3934</v>
      </c>
      <c r="S56">
        <v>490.055</v>
      </c>
      <c r="T56" s="23"/>
    </row>
    <row r="57" spans="2:20" ht="12.75">
      <c r="B57" s="22"/>
      <c r="C57" t="s">
        <v>244</v>
      </c>
      <c r="D57">
        <v>371.948</v>
      </c>
      <c r="E57">
        <v>376.929</v>
      </c>
      <c r="F57">
        <v>355.089</v>
      </c>
      <c r="G57">
        <v>332.426</v>
      </c>
      <c r="H57">
        <v>329.65</v>
      </c>
      <c r="I57">
        <v>314.065</v>
      </c>
      <c r="J57">
        <v>359.234</v>
      </c>
      <c r="K57">
        <v>372.957</v>
      </c>
      <c r="L57">
        <v>343.499</v>
      </c>
      <c r="M57">
        <v>359.69</v>
      </c>
      <c r="N57">
        <v>344.816</v>
      </c>
      <c r="O57">
        <v>314.061</v>
      </c>
      <c r="P57">
        <v>325.988</v>
      </c>
      <c r="Q57">
        <v>258.629</v>
      </c>
      <c r="R57">
        <v>258.921</v>
      </c>
      <c r="S57">
        <v>255.767</v>
      </c>
      <c r="T57" s="23"/>
    </row>
    <row r="58" spans="2:20" ht="12.75">
      <c r="B58" s="22"/>
      <c r="C58" t="s">
        <v>245</v>
      </c>
      <c r="D58" t="s">
        <v>6</v>
      </c>
      <c r="E58" t="s">
        <v>6</v>
      </c>
      <c r="F58">
        <v>0</v>
      </c>
      <c r="G58">
        <v>0</v>
      </c>
      <c r="H58">
        <v>0</v>
      </c>
      <c r="I58">
        <v>0</v>
      </c>
      <c r="J58">
        <v>0</v>
      </c>
      <c r="K58">
        <v>0</v>
      </c>
      <c r="L58">
        <v>0</v>
      </c>
      <c r="M58">
        <v>0</v>
      </c>
      <c r="N58">
        <v>0</v>
      </c>
      <c r="O58">
        <v>0</v>
      </c>
      <c r="P58">
        <v>0</v>
      </c>
      <c r="Q58">
        <v>0</v>
      </c>
      <c r="R58">
        <v>0</v>
      </c>
      <c r="S58">
        <v>0</v>
      </c>
      <c r="T58" s="23"/>
    </row>
    <row r="59" spans="2:20" s="9" customFormat="1" ht="12.75">
      <c r="B59" s="35"/>
      <c r="C59" t="s">
        <v>246</v>
      </c>
      <c r="D59" t="s">
        <v>6</v>
      </c>
      <c r="E59" t="s">
        <v>6</v>
      </c>
      <c r="F59">
        <v>0</v>
      </c>
      <c r="G59">
        <v>0</v>
      </c>
      <c r="H59">
        <v>0</v>
      </c>
      <c r="I59">
        <v>0</v>
      </c>
      <c r="J59">
        <v>0</v>
      </c>
      <c r="K59">
        <v>0</v>
      </c>
      <c r="L59">
        <v>0</v>
      </c>
      <c r="M59">
        <v>0</v>
      </c>
      <c r="N59">
        <v>0</v>
      </c>
      <c r="O59">
        <v>0</v>
      </c>
      <c r="P59">
        <v>0</v>
      </c>
      <c r="Q59">
        <v>0</v>
      </c>
      <c r="R59">
        <v>0</v>
      </c>
      <c r="S59">
        <v>0</v>
      </c>
      <c r="T59" s="40"/>
    </row>
    <row r="60" spans="2:20" ht="12.75">
      <c r="B60" s="22"/>
      <c r="C60" t="s">
        <v>247</v>
      </c>
      <c r="D60">
        <v>458.565</v>
      </c>
      <c r="E60">
        <v>446.075</v>
      </c>
      <c r="F60">
        <v>460.899</v>
      </c>
      <c r="G60">
        <v>422.702</v>
      </c>
      <c r="H60">
        <v>433.813</v>
      </c>
      <c r="I60">
        <v>434.6</v>
      </c>
      <c r="J60">
        <v>492.577</v>
      </c>
      <c r="K60">
        <v>492.577</v>
      </c>
      <c r="L60">
        <v>480.771</v>
      </c>
      <c r="M60">
        <v>518.185</v>
      </c>
      <c r="N60">
        <v>505.227</v>
      </c>
      <c r="O60">
        <v>481.907</v>
      </c>
      <c r="P60">
        <v>445.963</v>
      </c>
      <c r="Q60">
        <v>433.553</v>
      </c>
      <c r="R60">
        <v>415.538</v>
      </c>
      <c r="S60">
        <v>459.016</v>
      </c>
      <c r="T60" s="182"/>
    </row>
    <row r="61" spans="2:20" ht="12.75">
      <c r="B61" s="22"/>
      <c r="C61" t="s">
        <v>248</v>
      </c>
      <c r="D61" t="s">
        <v>6</v>
      </c>
      <c r="E61" t="s">
        <v>6</v>
      </c>
      <c r="F61">
        <v>0</v>
      </c>
      <c r="G61">
        <v>0</v>
      </c>
      <c r="H61">
        <v>0</v>
      </c>
      <c r="I61">
        <v>0</v>
      </c>
      <c r="J61">
        <v>0</v>
      </c>
      <c r="K61">
        <v>0</v>
      </c>
      <c r="L61">
        <v>0</v>
      </c>
      <c r="M61">
        <v>0</v>
      </c>
      <c r="N61">
        <v>0</v>
      </c>
      <c r="O61">
        <v>0</v>
      </c>
      <c r="P61">
        <v>0</v>
      </c>
      <c r="Q61">
        <v>0</v>
      </c>
      <c r="R61">
        <v>0</v>
      </c>
      <c r="S61">
        <v>0</v>
      </c>
      <c r="T61" s="182"/>
    </row>
    <row r="62" spans="2:20" ht="12.75">
      <c r="B62" s="22"/>
      <c r="C62" t="s">
        <v>249</v>
      </c>
      <c r="D62" t="s">
        <v>6</v>
      </c>
      <c r="E62" t="s">
        <v>6</v>
      </c>
      <c r="F62">
        <v>0</v>
      </c>
      <c r="G62">
        <v>0</v>
      </c>
      <c r="H62">
        <v>0</v>
      </c>
      <c r="I62">
        <v>0</v>
      </c>
      <c r="J62">
        <v>0</v>
      </c>
      <c r="K62">
        <v>0</v>
      </c>
      <c r="L62">
        <v>0</v>
      </c>
      <c r="M62">
        <v>0</v>
      </c>
      <c r="N62">
        <v>0</v>
      </c>
      <c r="O62">
        <v>0</v>
      </c>
      <c r="P62">
        <v>0</v>
      </c>
      <c r="Q62">
        <v>0</v>
      </c>
      <c r="R62">
        <v>0</v>
      </c>
      <c r="S62">
        <v>0</v>
      </c>
      <c r="T62" s="23"/>
    </row>
    <row r="63" spans="2:20" ht="12.75">
      <c r="B63" s="22"/>
      <c r="C63" t="s">
        <v>250</v>
      </c>
      <c r="D63" t="s">
        <v>6</v>
      </c>
      <c r="E63" t="s">
        <v>6</v>
      </c>
      <c r="F63">
        <v>0</v>
      </c>
      <c r="G63">
        <v>0</v>
      </c>
      <c r="H63">
        <v>0</v>
      </c>
      <c r="I63">
        <v>0</v>
      </c>
      <c r="J63">
        <v>0</v>
      </c>
      <c r="K63">
        <v>0</v>
      </c>
      <c r="L63">
        <v>0</v>
      </c>
      <c r="M63">
        <v>0</v>
      </c>
      <c r="N63">
        <v>0</v>
      </c>
      <c r="O63">
        <v>0</v>
      </c>
      <c r="P63">
        <v>0</v>
      </c>
      <c r="Q63">
        <v>0</v>
      </c>
      <c r="R63">
        <v>0</v>
      </c>
      <c r="S63">
        <v>0</v>
      </c>
      <c r="T63" s="23"/>
    </row>
    <row r="64" spans="2:20" ht="12.75">
      <c r="B64" s="22"/>
      <c r="C64" t="s">
        <v>251</v>
      </c>
      <c r="D64" t="s">
        <v>6</v>
      </c>
      <c r="E64" t="s">
        <v>6</v>
      </c>
      <c r="F64">
        <v>0</v>
      </c>
      <c r="G64">
        <v>0</v>
      </c>
      <c r="H64">
        <v>0</v>
      </c>
      <c r="I64">
        <v>859.3889</v>
      </c>
      <c r="J64">
        <v>860.9601</v>
      </c>
      <c r="K64">
        <v>539.4849</v>
      </c>
      <c r="L64">
        <v>540.4382</v>
      </c>
      <c r="M64">
        <v>500.4433</v>
      </c>
      <c r="N64">
        <v>467.9623</v>
      </c>
      <c r="O64">
        <v>467.3951</v>
      </c>
      <c r="P64">
        <v>447.5843</v>
      </c>
      <c r="Q64">
        <v>456.856</v>
      </c>
      <c r="R64">
        <v>444.6336</v>
      </c>
      <c r="S64">
        <v>361.5809</v>
      </c>
      <c r="T64" s="23"/>
    </row>
    <row r="65" spans="2:20" ht="12.75">
      <c r="B65" s="22"/>
      <c r="C65" t="s">
        <v>252</v>
      </c>
      <c r="D65">
        <v>342.75</v>
      </c>
      <c r="E65">
        <v>354.323</v>
      </c>
      <c r="F65">
        <v>341.563</v>
      </c>
      <c r="G65">
        <v>342.728</v>
      </c>
      <c r="H65">
        <v>361.628</v>
      </c>
      <c r="I65">
        <v>358.665</v>
      </c>
      <c r="J65">
        <v>365.892</v>
      </c>
      <c r="K65">
        <v>319.279</v>
      </c>
      <c r="L65">
        <v>298.279</v>
      </c>
      <c r="M65">
        <v>295.845</v>
      </c>
      <c r="N65">
        <v>305.167</v>
      </c>
      <c r="O65">
        <v>285.542</v>
      </c>
      <c r="P65">
        <v>315.071</v>
      </c>
      <c r="Q65">
        <v>335.235</v>
      </c>
      <c r="R65">
        <v>308.169</v>
      </c>
      <c r="S65">
        <v>304.716</v>
      </c>
      <c r="T65" s="23"/>
    </row>
    <row r="66" spans="2:20" ht="12.75">
      <c r="B66" s="22"/>
      <c r="C66" t="s">
        <v>253</v>
      </c>
      <c r="D66">
        <v>0</v>
      </c>
      <c r="E66">
        <v>0</v>
      </c>
      <c r="F66">
        <v>0</v>
      </c>
      <c r="G66">
        <v>0</v>
      </c>
      <c r="H66">
        <v>0</v>
      </c>
      <c r="I66">
        <v>0</v>
      </c>
      <c r="J66">
        <v>0</v>
      </c>
      <c r="K66">
        <v>0</v>
      </c>
      <c r="L66">
        <v>0</v>
      </c>
      <c r="M66">
        <v>0</v>
      </c>
      <c r="N66">
        <v>0</v>
      </c>
      <c r="O66">
        <v>0</v>
      </c>
      <c r="P66">
        <v>0</v>
      </c>
      <c r="Q66">
        <v>0</v>
      </c>
      <c r="R66">
        <v>0</v>
      </c>
      <c r="S66">
        <v>0</v>
      </c>
      <c r="T66" s="23"/>
    </row>
    <row r="67" spans="2:20" ht="12.75">
      <c r="B67" s="22"/>
      <c r="C67" t="s">
        <v>254</v>
      </c>
      <c r="D67" t="s">
        <v>6</v>
      </c>
      <c r="E67" t="s">
        <v>6</v>
      </c>
      <c r="F67">
        <v>689.1622</v>
      </c>
      <c r="G67">
        <v>618.9693</v>
      </c>
      <c r="H67">
        <v>551.7072</v>
      </c>
      <c r="I67">
        <v>538.5832</v>
      </c>
      <c r="J67">
        <v>509.3068</v>
      </c>
      <c r="K67">
        <v>655.7163</v>
      </c>
      <c r="L67">
        <v>554.0691</v>
      </c>
      <c r="M67">
        <v>447.5784</v>
      </c>
      <c r="N67">
        <v>502.7588</v>
      </c>
      <c r="O67">
        <v>493.1797</v>
      </c>
      <c r="P67">
        <v>538.1161</v>
      </c>
      <c r="Q67">
        <v>468.582</v>
      </c>
      <c r="R67">
        <v>479.9596</v>
      </c>
      <c r="S67">
        <v>479.511</v>
      </c>
      <c r="T67" s="23"/>
    </row>
    <row r="68" spans="2:20" ht="12.75">
      <c r="B68" s="22"/>
      <c r="C68" t="s">
        <v>255</v>
      </c>
      <c r="D68" t="s">
        <v>6</v>
      </c>
      <c r="E68" t="s">
        <v>6</v>
      </c>
      <c r="F68">
        <v>801.1299</v>
      </c>
      <c r="G68">
        <v>701.2662</v>
      </c>
      <c r="H68">
        <v>606.0344</v>
      </c>
      <c r="I68">
        <v>574.9407</v>
      </c>
      <c r="J68">
        <v>501.5406</v>
      </c>
      <c r="K68">
        <v>465.0517</v>
      </c>
      <c r="L68">
        <v>486.9089</v>
      </c>
      <c r="M68">
        <v>484.1013</v>
      </c>
      <c r="N68">
        <v>494.7651</v>
      </c>
      <c r="O68">
        <v>559.882</v>
      </c>
      <c r="P68">
        <v>475.4141</v>
      </c>
      <c r="Q68">
        <v>472.4529</v>
      </c>
      <c r="R68">
        <v>507.4205</v>
      </c>
      <c r="S68">
        <v>471.7004</v>
      </c>
      <c r="T68" s="23"/>
    </row>
    <row r="69" spans="2:20" ht="12.75">
      <c r="B69" s="22"/>
      <c r="C69" t="s">
        <v>256</v>
      </c>
      <c r="D69" t="s">
        <v>6</v>
      </c>
      <c r="E69" t="s">
        <v>6</v>
      </c>
      <c r="F69">
        <v>506.9768</v>
      </c>
      <c r="G69">
        <v>506.9745</v>
      </c>
      <c r="H69">
        <v>506.9672</v>
      </c>
      <c r="I69">
        <v>506.9706</v>
      </c>
      <c r="J69">
        <v>506.975</v>
      </c>
      <c r="K69">
        <v>506.9777</v>
      </c>
      <c r="L69">
        <v>506.9849</v>
      </c>
      <c r="M69">
        <v>506.9768</v>
      </c>
      <c r="N69">
        <v>506.9786</v>
      </c>
      <c r="O69">
        <v>529.4823</v>
      </c>
      <c r="P69">
        <v>527.1124</v>
      </c>
      <c r="Q69">
        <v>525.2668</v>
      </c>
      <c r="R69">
        <v>511.0994</v>
      </c>
      <c r="S69">
        <v>525.8291</v>
      </c>
      <c r="T69" s="23"/>
    </row>
    <row r="70" spans="2:20" ht="12.75">
      <c r="B70" s="22"/>
      <c r="C70" t="s">
        <v>257</v>
      </c>
      <c r="D70" t="s">
        <v>6</v>
      </c>
      <c r="E70" t="s">
        <v>6</v>
      </c>
      <c r="F70">
        <v>0</v>
      </c>
      <c r="G70">
        <v>0</v>
      </c>
      <c r="H70">
        <v>0</v>
      </c>
      <c r="I70">
        <v>0</v>
      </c>
      <c r="J70">
        <v>0</v>
      </c>
      <c r="K70">
        <v>0</v>
      </c>
      <c r="L70">
        <v>0</v>
      </c>
      <c r="M70">
        <v>0</v>
      </c>
      <c r="N70">
        <v>0</v>
      </c>
      <c r="O70">
        <v>0</v>
      </c>
      <c r="P70">
        <v>0</v>
      </c>
      <c r="Q70">
        <v>0</v>
      </c>
      <c r="R70">
        <v>0</v>
      </c>
      <c r="S70">
        <v>0</v>
      </c>
      <c r="T70" s="23"/>
    </row>
    <row r="71" spans="2:20" ht="12.75">
      <c r="B71" s="22"/>
      <c r="C71" t="s">
        <v>258</v>
      </c>
      <c r="D71">
        <v>498.664</v>
      </c>
      <c r="E71">
        <v>491.149</v>
      </c>
      <c r="F71">
        <v>488.671</v>
      </c>
      <c r="G71">
        <v>494.436</v>
      </c>
      <c r="H71">
        <v>494.726</v>
      </c>
      <c r="I71">
        <v>480.167</v>
      </c>
      <c r="J71">
        <v>490.617</v>
      </c>
      <c r="K71">
        <v>493.661</v>
      </c>
      <c r="L71">
        <v>490.061</v>
      </c>
      <c r="M71">
        <v>506.707</v>
      </c>
      <c r="N71">
        <v>460.212</v>
      </c>
      <c r="O71">
        <v>472.917</v>
      </c>
      <c r="P71">
        <v>445.433</v>
      </c>
      <c r="Q71">
        <v>421.35</v>
      </c>
      <c r="R71">
        <v>407.079</v>
      </c>
      <c r="S71">
        <v>411.714</v>
      </c>
      <c r="T71" s="23"/>
    </row>
    <row r="72" spans="2:20" ht="12.75">
      <c r="B72" s="22"/>
      <c r="C72" t="s">
        <v>259</v>
      </c>
      <c r="D72" t="s">
        <v>6</v>
      </c>
      <c r="E72" t="s">
        <v>6</v>
      </c>
      <c r="F72">
        <v>0</v>
      </c>
      <c r="G72">
        <v>0</v>
      </c>
      <c r="H72">
        <v>0</v>
      </c>
      <c r="I72">
        <v>515.5333</v>
      </c>
      <c r="J72">
        <v>528.6842</v>
      </c>
      <c r="K72">
        <v>524.8</v>
      </c>
      <c r="L72">
        <v>524.25</v>
      </c>
      <c r="M72">
        <v>524.8</v>
      </c>
      <c r="N72">
        <v>540.9231</v>
      </c>
      <c r="O72">
        <v>529.2308</v>
      </c>
      <c r="P72">
        <v>534.5</v>
      </c>
      <c r="Q72">
        <v>542.4</v>
      </c>
      <c r="R72">
        <v>524.5215</v>
      </c>
      <c r="S72">
        <v>524.4883</v>
      </c>
      <c r="T72" s="23"/>
    </row>
    <row r="73" spans="2:20" ht="12.75">
      <c r="B73" s="22"/>
      <c r="C73" t="s">
        <v>260</v>
      </c>
      <c r="D73">
        <v>475.103</v>
      </c>
      <c r="E73">
        <v>478.943</v>
      </c>
      <c r="F73">
        <v>475.621</v>
      </c>
      <c r="G73">
        <v>474.478</v>
      </c>
      <c r="H73">
        <v>456.78</v>
      </c>
      <c r="I73">
        <v>466.072</v>
      </c>
      <c r="J73">
        <v>458.615</v>
      </c>
      <c r="K73">
        <v>441.492</v>
      </c>
      <c r="L73">
        <v>446.059</v>
      </c>
      <c r="M73">
        <v>439.312</v>
      </c>
      <c r="N73">
        <v>430.791</v>
      </c>
      <c r="O73">
        <v>401.645</v>
      </c>
      <c r="P73">
        <v>434.56</v>
      </c>
      <c r="Q73">
        <v>420.006</v>
      </c>
      <c r="R73">
        <v>322.245</v>
      </c>
      <c r="S73">
        <v>320.764</v>
      </c>
      <c r="T73" s="23"/>
    </row>
    <row r="74" spans="2:20" ht="12.75">
      <c r="B74" s="22"/>
      <c r="C74" t="s">
        <v>261</v>
      </c>
      <c r="D74" t="s">
        <v>6</v>
      </c>
      <c r="E74" t="s">
        <v>6</v>
      </c>
      <c r="F74">
        <v>0</v>
      </c>
      <c r="G74">
        <v>0</v>
      </c>
      <c r="H74">
        <v>0</v>
      </c>
      <c r="I74">
        <v>0</v>
      </c>
      <c r="J74">
        <v>0</v>
      </c>
      <c r="K74">
        <v>0</v>
      </c>
      <c r="L74">
        <v>0</v>
      </c>
      <c r="M74">
        <v>0</v>
      </c>
      <c r="N74">
        <v>0</v>
      </c>
      <c r="O74">
        <v>0</v>
      </c>
      <c r="P74">
        <v>0</v>
      </c>
      <c r="Q74">
        <v>0</v>
      </c>
      <c r="R74">
        <v>0</v>
      </c>
      <c r="S74">
        <v>0</v>
      </c>
      <c r="T74" s="23"/>
    </row>
    <row r="75" spans="2:20" ht="12.75">
      <c r="B75" s="22"/>
      <c r="C75" t="s">
        <v>262</v>
      </c>
      <c r="D75">
        <v>467.43</v>
      </c>
      <c r="E75">
        <v>466.34</v>
      </c>
      <c r="F75">
        <v>465.306</v>
      </c>
      <c r="G75">
        <v>469.125</v>
      </c>
      <c r="H75">
        <v>464.064</v>
      </c>
      <c r="I75">
        <v>462.665</v>
      </c>
      <c r="J75">
        <v>459.667</v>
      </c>
      <c r="K75">
        <v>455.503</v>
      </c>
      <c r="L75">
        <v>453.095</v>
      </c>
      <c r="M75">
        <v>448.599</v>
      </c>
      <c r="N75">
        <v>446.673</v>
      </c>
      <c r="O75">
        <v>445.498</v>
      </c>
      <c r="P75">
        <v>445.632</v>
      </c>
      <c r="Q75">
        <v>445.883</v>
      </c>
      <c r="R75">
        <v>448.263</v>
      </c>
      <c r="S75">
        <v>448.827</v>
      </c>
      <c r="T75" s="23"/>
    </row>
    <row r="76" spans="2:20" ht="12.75">
      <c r="B76" s="22"/>
      <c r="C76" t="s">
        <v>263</v>
      </c>
      <c r="D76" t="s">
        <v>6</v>
      </c>
      <c r="E76" t="s">
        <v>6</v>
      </c>
      <c r="F76">
        <v>547.9408</v>
      </c>
      <c r="G76">
        <v>545.3748</v>
      </c>
      <c r="H76">
        <v>634.9043</v>
      </c>
      <c r="I76">
        <v>680.7436</v>
      </c>
      <c r="J76">
        <v>676.4623</v>
      </c>
      <c r="K76">
        <v>675.9624</v>
      </c>
      <c r="L76">
        <v>768.8457</v>
      </c>
      <c r="M76">
        <v>687.7302</v>
      </c>
      <c r="N76">
        <v>670.907</v>
      </c>
      <c r="O76">
        <v>626.0585</v>
      </c>
      <c r="P76">
        <v>646.1088</v>
      </c>
      <c r="Q76">
        <v>666.6354</v>
      </c>
      <c r="R76">
        <v>621.7735</v>
      </c>
      <c r="S76">
        <v>584.6396</v>
      </c>
      <c r="T76" s="23"/>
    </row>
    <row r="77" spans="2:20" ht="12.75">
      <c r="B77" s="22"/>
      <c r="C77" t="s">
        <v>264</v>
      </c>
      <c r="D77" t="s">
        <v>6</v>
      </c>
      <c r="E77" t="s">
        <v>6</v>
      </c>
      <c r="F77">
        <v>544.0724</v>
      </c>
      <c r="G77">
        <v>409.9148</v>
      </c>
      <c r="H77">
        <v>457.7824</v>
      </c>
      <c r="I77">
        <v>558.7539</v>
      </c>
      <c r="J77">
        <v>492.5937</v>
      </c>
      <c r="K77">
        <v>590.2823</v>
      </c>
      <c r="L77">
        <v>614.9473</v>
      </c>
      <c r="M77">
        <v>534.8322</v>
      </c>
      <c r="N77">
        <v>590.8558</v>
      </c>
      <c r="O77">
        <v>585.058</v>
      </c>
      <c r="P77">
        <v>585.0562</v>
      </c>
      <c r="Q77">
        <v>585.0563</v>
      </c>
      <c r="R77">
        <v>585.0594</v>
      </c>
      <c r="S77">
        <v>585.056</v>
      </c>
      <c r="T77" s="23"/>
    </row>
    <row r="78" spans="2:20" ht="12.75">
      <c r="B78" s="22"/>
      <c r="C78" t="s">
        <v>265</v>
      </c>
      <c r="D78" t="s">
        <v>6</v>
      </c>
      <c r="E78" t="s">
        <v>6</v>
      </c>
      <c r="F78">
        <v>0</v>
      </c>
      <c r="G78">
        <v>0</v>
      </c>
      <c r="H78">
        <v>0</v>
      </c>
      <c r="I78">
        <v>0</v>
      </c>
      <c r="J78">
        <v>0</v>
      </c>
      <c r="K78">
        <v>0</v>
      </c>
      <c r="L78">
        <v>0</v>
      </c>
      <c r="M78">
        <v>0</v>
      </c>
      <c r="N78">
        <v>0</v>
      </c>
      <c r="O78">
        <v>0</v>
      </c>
      <c r="P78">
        <v>0</v>
      </c>
      <c r="Q78">
        <v>0</v>
      </c>
      <c r="R78">
        <v>0</v>
      </c>
      <c r="S78">
        <v>0</v>
      </c>
      <c r="T78" s="23"/>
    </row>
    <row r="79" spans="2:20" ht="12.75">
      <c r="B79" s="22"/>
      <c r="C79" t="s">
        <v>266</v>
      </c>
      <c r="D79" t="s">
        <v>6</v>
      </c>
      <c r="E79" t="s">
        <v>6</v>
      </c>
      <c r="F79">
        <v>0</v>
      </c>
      <c r="G79">
        <v>0</v>
      </c>
      <c r="H79">
        <v>0</v>
      </c>
      <c r="I79">
        <v>0</v>
      </c>
      <c r="J79">
        <v>0</v>
      </c>
      <c r="K79">
        <v>0</v>
      </c>
      <c r="L79">
        <v>0</v>
      </c>
      <c r="M79">
        <v>0</v>
      </c>
      <c r="N79">
        <v>0</v>
      </c>
      <c r="O79">
        <v>0</v>
      </c>
      <c r="P79">
        <v>0</v>
      </c>
      <c r="Q79">
        <v>0</v>
      </c>
      <c r="R79">
        <v>0</v>
      </c>
      <c r="S79">
        <v>0</v>
      </c>
      <c r="T79" s="23"/>
    </row>
    <row r="80" spans="2:20" s="9" customFormat="1" ht="12.75">
      <c r="B80" s="35"/>
      <c r="C80" t="s">
        <v>267</v>
      </c>
      <c r="D80">
        <v>495.622</v>
      </c>
      <c r="E80">
        <v>495.291</v>
      </c>
      <c r="F80">
        <v>499.051</v>
      </c>
      <c r="G80">
        <v>475.075</v>
      </c>
      <c r="H80">
        <v>400.898</v>
      </c>
      <c r="I80">
        <v>389.417</v>
      </c>
      <c r="J80">
        <v>378.084</v>
      </c>
      <c r="K80">
        <v>377.263</v>
      </c>
      <c r="L80">
        <v>351.05</v>
      </c>
      <c r="M80">
        <v>356.377</v>
      </c>
      <c r="N80">
        <v>376.652</v>
      </c>
      <c r="O80">
        <v>369.723</v>
      </c>
      <c r="P80">
        <v>337.555</v>
      </c>
      <c r="Q80">
        <v>325.125</v>
      </c>
      <c r="R80">
        <v>347.045</v>
      </c>
      <c r="S80">
        <v>342.654</v>
      </c>
      <c r="T80" s="40"/>
    </row>
    <row r="81" spans="2:20" ht="12.75">
      <c r="B81" s="22"/>
      <c r="C81" t="s">
        <v>268</v>
      </c>
      <c r="D81" t="s">
        <v>6</v>
      </c>
      <c r="E81" t="s">
        <v>6</v>
      </c>
      <c r="F81">
        <v>521.7493</v>
      </c>
      <c r="G81">
        <v>528.3771</v>
      </c>
      <c r="H81">
        <v>528.9893</v>
      </c>
      <c r="I81">
        <v>538.94</v>
      </c>
      <c r="J81">
        <v>550.4626</v>
      </c>
      <c r="K81">
        <v>553.1887</v>
      </c>
      <c r="L81">
        <v>531.3469</v>
      </c>
      <c r="M81">
        <v>538.6585</v>
      </c>
      <c r="N81">
        <v>553.0684</v>
      </c>
      <c r="O81">
        <v>539.1576</v>
      </c>
      <c r="P81">
        <v>478.4189</v>
      </c>
      <c r="Q81">
        <v>516.2023</v>
      </c>
      <c r="R81">
        <v>585.8823</v>
      </c>
      <c r="S81">
        <v>626.5667</v>
      </c>
      <c r="T81" s="182"/>
    </row>
    <row r="82" spans="2:20" ht="12.75">
      <c r="B82" s="22"/>
      <c r="C82" t="s">
        <v>269</v>
      </c>
      <c r="D82" t="s">
        <v>6</v>
      </c>
      <c r="E82" t="s">
        <v>6</v>
      </c>
      <c r="F82">
        <v>308.7294</v>
      </c>
      <c r="G82">
        <v>308.7769</v>
      </c>
      <c r="H82">
        <v>308.8685</v>
      </c>
      <c r="I82">
        <v>308.7678</v>
      </c>
      <c r="J82">
        <v>308.7404</v>
      </c>
      <c r="K82">
        <v>308.7345</v>
      </c>
      <c r="L82">
        <v>308.703</v>
      </c>
      <c r="M82">
        <v>308.7794</v>
      </c>
      <c r="N82">
        <v>308.7143</v>
      </c>
      <c r="O82">
        <v>308.751</v>
      </c>
      <c r="P82">
        <v>308.783</v>
      </c>
      <c r="Q82">
        <v>308.7884</v>
      </c>
      <c r="R82">
        <v>308.7825</v>
      </c>
      <c r="S82">
        <v>308.7886</v>
      </c>
      <c r="T82" s="23"/>
    </row>
    <row r="83" spans="2:20" ht="12.75">
      <c r="B83" s="22"/>
      <c r="C83" t="s">
        <v>270</v>
      </c>
      <c r="D83" t="s">
        <v>6</v>
      </c>
      <c r="E83" t="s">
        <v>6</v>
      </c>
      <c r="F83">
        <v>247.1617</v>
      </c>
      <c r="G83">
        <v>251.299</v>
      </c>
      <c r="H83">
        <v>247.5725</v>
      </c>
      <c r="I83">
        <v>247.2651</v>
      </c>
      <c r="J83">
        <v>240.0308</v>
      </c>
      <c r="K83">
        <v>230.9247</v>
      </c>
      <c r="L83">
        <v>229.5619</v>
      </c>
      <c r="M83">
        <v>248.9065</v>
      </c>
      <c r="N83">
        <v>240.2971</v>
      </c>
      <c r="O83">
        <v>241.2779</v>
      </c>
      <c r="P83">
        <v>238.9924</v>
      </c>
      <c r="Q83">
        <v>236.4386</v>
      </c>
      <c r="R83">
        <v>237.5805</v>
      </c>
      <c r="S83">
        <v>236.486</v>
      </c>
      <c r="T83" s="23"/>
    </row>
    <row r="84" spans="2:20" ht="12.75">
      <c r="B84" s="22"/>
      <c r="C84" t="s">
        <v>271</v>
      </c>
      <c r="D84" t="s">
        <v>6</v>
      </c>
      <c r="E84" t="s">
        <v>6</v>
      </c>
      <c r="F84">
        <v>0</v>
      </c>
      <c r="G84">
        <v>0</v>
      </c>
      <c r="H84">
        <v>0</v>
      </c>
      <c r="I84">
        <v>0</v>
      </c>
      <c r="J84">
        <v>0</v>
      </c>
      <c r="K84">
        <v>0</v>
      </c>
      <c r="L84">
        <v>0</v>
      </c>
      <c r="M84">
        <v>0</v>
      </c>
      <c r="N84">
        <v>0</v>
      </c>
      <c r="O84">
        <v>0</v>
      </c>
      <c r="P84">
        <v>0</v>
      </c>
      <c r="Q84">
        <v>0</v>
      </c>
      <c r="R84">
        <v>0</v>
      </c>
      <c r="S84">
        <v>0</v>
      </c>
      <c r="T84" s="23"/>
    </row>
    <row r="85" spans="2:20" ht="12.75">
      <c r="B85" s="22"/>
      <c r="C85" t="s">
        <v>272</v>
      </c>
      <c r="D85" t="s">
        <v>6</v>
      </c>
      <c r="E85" t="s">
        <v>6</v>
      </c>
      <c r="F85">
        <v>0</v>
      </c>
      <c r="G85">
        <v>0</v>
      </c>
      <c r="H85">
        <v>0</v>
      </c>
      <c r="I85">
        <v>591.1273</v>
      </c>
      <c r="J85">
        <v>591.1448</v>
      </c>
      <c r="K85">
        <v>591.1454</v>
      </c>
      <c r="L85">
        <v>591.1454</v>
      </c>
      <c r="M85">
        <v>591.1427</v>
      </c>
      <c r="N85">
        <v>591.1418</v>
      </c>
      <c r="O85">
        <v>591.141</v>
      </c>
      <c r="P85">
        <v>528.5238</v>
      </c>
      <c r="Q85">
        <v>631.7238</v>
      </c>
      <c r="R85">
        <v>661.99</v>
      </c>
      <c r="S85">
        <v>661.97</v>
      </c>
      <c r="T85" s="23"/>
    </row>
    <row r="86" spans="2:20" ht="12.75">
      <c r="B86" s="22"/>
      <c r="C86" t="s">
        <v>273</v>
      </c>
      <c r="D86" t="s">
        <v>6</v>
      </c>
      <c r="E86" t="s">
        <v>6</v>
      </c>
      <c r="F86">
        <v>266.6157</v>
      </c>
      <c r="G86">
        <v>262.964</v>
      </c>
      <c r="H86">
        <v>254.326</v>
      </c>
      <c r="I86">
        <v>254.7262</v>
      </c>
      <c r="J86">
        <v>269.6573</v>
      </c>
      <c r="K86">
        <v>250.7995</v>
      </c>
      <c r="L86">
        <v>267.2704</v>
      </c>
      <c r="M86">
        <v>269.7042</v>
      </c>
      <c r="N86">
        <v>268.3171</v>
      </c>
      <c r="O86">
        <v>268.0706</v>
      </c>
      <c r="P86">
        <v>257.1717</v>
      </c>
      <c r="Q86">
        <v>256.9069</v>
      </c>
      <c r="R86">
        <v>260.0578</v>
      </c>
      <c r="S86">
        <v>264.3421</v>
      </c>
      <c r="T86" s="23"/>
    </row>
    <row r="87" spans="2:20" ht="12.75">
      <c r="B87" s="22"/>
      <c r="C87" t="s">
        <v>274</v>
      </c>
      <c r="D87">
        <v>661.794</v>
      </c>
      <c r="E87">
        <v>652.857</v>
      </c>
      <c r="F87">
        <v>657.967</v>
      </c>
      <c r="G87">
        <v>620.13</v>
      </c>
      <c r="H87">
        <v>636.84</v>
      </c>
      <c r="I87">
        <v>307.329</v>
      </c>
      <c r="J87">
        <v>307.699</v>
      </c>
      <c r="K87">
        <v>290.748</v>
      </c>
      <c r="L87">
        <v>201.26</v>
      </c>
      <c r="M87">
        <v>220.733</v>
      </c>
      <c r="N87">
        <v>205.573</v>
      </c>
      <c r="O87">
        <v>201.513</v>
      </c>
      <c r="P87">
        <v>326.581</v>
      </c>
      <c r="Q87">
        <v>321.752</v>
      </c>
      <c r="R87">
        <v>327.59</v>
      </c>
      <c r="S87">
        <v>325.449</v>
      </c>
      <c r="T87" s="23"/>
    </row>
    <row r="88" spans="2:20" ht="12.75">
      <c r="B88" s="22"/>
      <c r="C88" t="s">
        <v>410</v>
      </c>
      <c r="D88" t="s">
        <v>6</v>
      </c>
      <c r="E88" t="s">
        <v>6</v>
      </c>
      <c r="F88">
        <v>0</v>
      </c>
      <c r="G88">
        <v>0</v>
      </c>
      <c r="H88">
        <v>0</v>
      </c>
      <c r="I88">
        <v>0</v>
      </c>
      <c r="J88">
        <v>0</v>
      </c>
      <c r="K88">
        <v>0</v>
      </c>
      <c r="L88">
        <v>233.8905</v>
      </c>
      <c r="M88">
        <v>237.6332</v>
      </c>
      <c r="N88">
        <v>237.8018</v>
      </c>
      <c r="O88">
        <v>235.3995</v>
      </c>
      <c r="P88">
        <v>235.6413</v>
      </c>
      <c r="Q88">
        <v>249.0349</v>
      </c>
      <c r="R88">
        <v>255.0212</v>
      </c>
      <c r="S88">
        <v>247.5409</v>
      </c>
      <c r="T88" s="23"/>
    </row>
    <row r="89" spans="2:20" ht="12.75">
      <c r="B89" s="22"/>
      <c r="C89" t="s">
        <v>275</v>
      </c>
      <c r="D89" t="s">
        <v>6</v>
      </c>
      <c r="E89" t="s">
        <v>6</v>
      </c>
      <c r="F89">
        <v>612.5927</v>
      </c>
      <c r="G89">
        <v>603.1232</v>
      </c>
      <c r="H89">
        <v>582.9292</v>
      </c>
      <c r="I89">
        <v>569.4466</v>
      </c>
      <c r="J89">
        <v>551.3003</v>
      </c>
      <c r="K89">
        <v>433.0329</v>
      </c>
      <c r="L89">
        <v>526.4085</v>
      </c>
      <c r="M89">
        <v>556.0823</v>
      </c>
      <c r="N89">
        <v>532.0356</v>
      </c>
      <c r="O89">
        <v>554.7006</v>
      </c>
      <c r="P89">
        <v>582.3382</v>
      </c>
      <c r="Q89">
        <v>457.2558</v>
      </c>
      <c r="R89">
        <v>461.5933</v>
      </c>
      <c r="S89">
        <v>510.5888</v>
      </c>
      <c r="T89" s="23"/>
    </row>
    <row r="90" spans="2:20" ht="12.75">
      <c r="B90" s="22"/>
      <c r="C90" t="s">
        <v>276</v>
      </c>
      <c r="D90" t="s">
        <v>6</v>
      </c>
      <c r="E90" t="s">
        <v>6</v>
      </c>
      <c r="F90">
        <v>0</v>
      </c>
      <c r="G90">
        <v>0</v>
      </c>
      <c r="H90">
        <v>0</v>
      </c>
      <c r="I90">
        <v>0</v>
      </c>
      <c r="J90">
        <v>0</v>
      </c>
      <c r="K90">
        <v>0</v>
      </c>
      <c r="L90">
        <v>0</v>
      </c>
      <c r="M90">
        <v>0</v>
      </c>
      <c r="N90">
        <v>0</v>
      </c>
      <c r="O90">
        <v>0</v>
      </c>
      <c r="P90">
        <v>0</v>
      </c>
      <c r="Q90">
        <v>0</v>
      </c>
      <c r="R90">
        <v>0</v>
      </c>
      <c r="S90">
        <v>0</v>
      </c>
      <c r="T90" s="23"/>
    </row>
    <row r="91" spans="2:20" ht="12.75">
      <c r="B91" s="22"/>
      <c r="C91" t="s">
        <v>277</v>
      </c>
      <c r="D91">
        <v>554.56</v>
      </c>
      <c r="E91">
        <v>554.479</v>
      </c>
      <c r="F91">
        <v>532.003</v>
      </c>
      <c r="G91">
        <v>545.638</v>
      </c>
      <c r="H91">
        <v>548.758</v>
      </c>
      <c r="I91">
        <v>542.071</v>
      </c>
      <c r="J91">
        <v>552.058</v>
      </c>
      <c r="K91">
        <v>548.439</v>
      </c>
      <c r="L91">
        <v>543.659</v>
      </c>
      <c r="M91">
        <v>535.645</v>
      </c>
      <c r="N91">
        <v>528.996</v>
      </c>
      <c r="O91">
        <v>486.488</v>
      </c>
      <c r="P91">
        <v>460.635</v>
      </c>
      <c r="Q91">
        <v>468.491</v>
      </c>
      <c r="R91">
        <v>497.127</v>
      </c>
      <c r="S91">
        <v>495.287</v>
      </c>
      <c r="T91" s="23"/>
    </row>
    <row r="92" spans="2:20" ht="12.75">
      <c r="B92" s="22"/>
      <c r="C92" t="s">
        <v>298</v>
      </c>
      <c r="D92" t="s">
        <v>6</v>
      </c>
      <c r="E92" t="s">
        <v>6</v>
      </c>
      <c r="F92">
        <v>507.589</v>
      </c>
      <c r="G92">
        <v>422.7931</v>
      </c>
      <c r="H92">
        <v>412.1769</v>
      </c>
      <c r="I92">
        <v>401.6528</v>
      </c>
      <c r="J92">
        <v>686.8398</v>
      </c>
      <c r="K92">
        <v>725.0672</v>
      </c>
      <c r="L92">
        <v>685.4236</v>
      </c>
      <c r="M92">
        <v>612.7746</v>
      </c>
      <c r="N92">
        <v>738.499</v>
      </c>
      <c r="O92">
        <v>775.045</v>
      </c>
      <c r="P92">
        <v>751.8133</v>
      </c>
      <c r="Q92">
        <v>752.2586</v>
      </c>
      <c r="R92">
        <v>522.585</v>
      </c>
      <c r="S92">
        <v>522.5892</v>
      </c>
      <c r="T92" s="23"/>
    </row>
    <row r="93" spans="2:20" ht="12.75">
      <c r="B93" s="22"/>
      <c r="C93" t="s">
        <v>411</v>
      </c>
      <c r="D93" t="s">
        <v>6</v>
      </c>
      <c r="E93" t="s">
        <v>6</v>
      </c>
      <c r="F93">
        <v>0</v>
      </c>
      <c r="G93">
        <v>0</v>
      </c>
      <c r="H93">
        <v>0</v>
      </c>
      <c r="I93">
        <v>0</v>
      </c>
      <c r="J93">
        <v>0</v>
      </c>
      <c r="K93">
        <v>0</v>
      </c>
      <c r="L93">
        <v>0</v>
      </c>
      <c r="M93">
        <v>0</v>
      </c>
      <c r="N93">
        <v>0</v>
      </c>
      <c r="O93">
        <v>0</v>
      </c>
      <c r="P93">
        <v>0</v>
      </c>
      <c r="Q93">
        <v>0</v>
      </c>
      <c r="R93">
        <v>0</v>
      </c>
      <c r="S93">
        <v>0</v>
      </c>
      <c r="T93" s="23"/>
    </row>
    <row r="94" spans="2:20" ht="12.75">
      <c r="B94" s="22"/>
      <c r="C94" t="s">
        <v>278</v>
      </c>
      <c r="D94" t="s">
        <v>6</v>
      </c>
      <c r="E94" t="s">
        <v>6</v>
      </c>
      <c r="F94">
        <v>0</v>
      </c>
      <c r="G94">
        <v>0</v>
      </c>
      <c r="H94">
        <v>0</v>
      </c>
      <c r="I94">
        <v>0</v>
      </c>
      <c r="J94">
        <v>0</v>
      </c>
      <c r="K94">
        <v>0</v>
      </c>
      <c r="L94">
        <v>0</v>
      </c>
      <c r="M94">
        <v>0</v>
      </c>
      <c r="N94">
        <v>0</v>
      </c>
      <c r="O94">
        <v>0</v>
      </c>
      <c r="P94">
        <v>0</v>
      </c>
      <c r="Q94">
        <v>0</v>
      </c>
      <c r="R94">
        <v>0</v>
      </c>
      <c r="S94">
        <v>0</v>
      </c>
      <c r="T94" s="23"/>
    </row>
    <row r="95" spans="2:20" ht="12.75">
      <c r="B95" s="22"/>
      <c r="C95" t="s">
        <v>279</v>
      </c>
      <c r="D95" t="s">
        <v>6</v>
      </c>
      <c r="E95" t="s">
        <v>6</v>
      </c>
      <c r="F95">
        <v>301</v>
      </c>
      <c r="G95">
        <v>301</v>
      </c>
      <c r="H95">
        <v>301</v>
      </c>
      <c r="I95">
        <v>652</v>
      </c>
      <c r="J95">
        <v>652</v>
      </c>
      <c r="K95">
        <v>376.5</v>
      </c>
      <c r="L95">
        <v>527</v>
      </c>
      <c r="M95">
        <v>627.5</v>
      </c>
      <c r="N95">
        <v>778</v>
      </c>
      <c r="O95">
        <v>1105.5</v>
      </c>
      <c r="P95">
        <v>1155</v>
      </c>
      <c r="Q95">
        <v>1674</v>
      </c>
      <c r="R95">
        <v>774.8571</v>
      </c>
      <c r="S95">
        <v>724.4286</v>
      </c>
      <c r="T95" s="23"/>
    </row>
    <row r="96" spans="2:20" ht="12.75">
      <c r="B96" s="22"/>
      <c r="C96" t="s">
        <v>280</v>
      </c>
      <c r="D96" t="s">
        <v>6</v>
      </c>
      <c r="E96" t="s">
        <v>6</v>
      </c>
      <c r="F96">
        <v>888.4541</v>
      </c>
      <c r="G96">
        <v>930.6698</v>
      </c>
      <c r="H96">
        <v>876.1776</v>
      </c>
      <c r="I96">
        <v>842.9245</v>
      </c>
      <c r="J96">
        <v>999.3591</v>
      </c>
      <c r="K96">
        <v>889.7772</v>
      </c>
      <c r="L96">
        <v>751.3203</v>
      </c>
      <c r="M96">
        <v>692.4802</v>
      </c>
      <c r="N96">
        <v>686.1665</v>
      </c>
      <c r="O96">
        <v>636.7486</v>
      </c>
      <c r="P96">
        <v>654.2855</v>
      </c>
      <c r="Q96">
        <v>724.9166</v>
      </c>
      <c r="R96">
        <v>724.9197</v>
      </c>
      <c r="S96">
        <v>724.9249</v>
      </c>
      <c r="T96" s="23"/>
    </row>
    <row r="97" spans="2:20" ht="12.75">
      <c r="B97" s="22"/>
      <c r="C97" t="s">
        <v>281</v>
      </c>
      <c r="D97" t="s">
        <v>6</v>
      </c>
      <c r="E97" t="s">
        <v>6</v>
      </c>
      <c r="F97">
        <v>0</v>
      </c>
      <c r="G97">
        <v>0</v>
      </c>
      <c r="H97">
        <v>0</v>
      </c>
      <c r="I97">
        <v>0</v>
      </c>
      <c r="J97">
        <v>0</v>
      </c>
      <c r="K97">
        <v>0</v>
      </c>
      <c r="L97">
        <v>0</v>
      </c>
      <c r="M97">
        <v>0</v>
      </c>
      <c r="N97">
        <v>0</v>
      </c>
      <c r="O97">
        <v>0</v>
      </c>
      <c r="P97">
        <v>0</v>
      </c>
      <c r="Q97">
        <v>0</v>
      </c>
      <c r="R97">
        <v>0</v>
      </c>
      <c r="S97">
        <v>0</v>
      </c>
      <c r="T97" s="23"/>
    </row>
    <row r="98" spans="2:20" ht="12.75">
      <c r="B98" s="22"/>
      <c r="C98" t="s">
        <v>282</v>
      </c>
      <c r="D98" t="s">
        <v>6</v>
      </c>
      <c r="E98" t="s">
        <v>6</v>
      </c>
      <c r="F98">
        <v>0</v>
      </c>
      <c r="G98">
        <v>0</v>
      </c>
      <c r="H98">
        <v>0</v>
      </c>
      <c r="I98">
        <v>0</v>
      </c>
      <c r="J98">
        <v>0</v>
      </c>
      <c r="K98">
        <v>0</v>
      </c>
      <c r="L98">
        <v>0</v>
      </c>
      <c r="M98">
        <v>0</v>
      </c>
      <c r="N98">
        <v>0</v>
      </c>
      <c r="O98">
        <v>0</v>
      </c>
      <c r="P98">
        <v>0</v>
      </c>
      <c r="Q98">
        <v>0</v>
      </c>
      <c r="R98">
        <v>0</v>
      </c>
      <c r="S98">
        <v>0</v>
      </c>
      <c r="T98" s="23"/>
    </row>
    <row r="99" spans="2:20" ht="12.75">
      <c r="B99" s="22"/>
      <c r="C99" t="s">
        <v>283</v>
      </c>
      <c r="D99">
        <v>433.847</v>
      </c>
      <c r="E99">
        <v>437.567</v>
      </c>
      <c r="F99">
        <v>432.29</v>
      </c>
      <c r="G99">
        <v>427.491</v>
      </c>
      <c r="H99">
        <v>371.624</v>
      </c>
      <c r="I99">
        <v>362.842</v>
      </c>
      <c r="J99">
        <v>338.73</v>
      </c>
      <c r="K99">
        <v>332.57</v>
      </c>
      <c r="L99">
        <v>318.048</v>
      </c>
      <c r="M99">
        <v>340.66</v>
      </c>
      <c r="N99">
        <v>300.309</v>
      </c>
      <c r="O99">
        <v>312.666</v>
      </c>
      <c r="P99">
        <v>315.588</v>
      </c>
      <c r="Q99">
        <v>316.713</v>
      </c>
      <c r="R99">
        <v>308.024</v>
      </c>
      <c r="S99">
        <v>281.961</v>
      </c>
      <c r="T99" s="23"/>
    </row>
    <row r="100" spans="2:20" ht="12.75">
      <c r="B100" s="22"/>
      <c r="C100" t="s">
        <v>284</v>
      </c>
      <c r="D100" t="s">
        <v>6</v>
      </c>
      <c r="E100" t="s">
        <v>6</v>
      </c>
      <c r="F100">
        <v>0</v>
      </c>
      <c r="G100">
        <v>0</v>
      </c>
      <c r="H100">
        <v>0</v>
      </c>
      <c r="I100">
        <v>0</v>
      </c>
      <c r="J100">
        <v>0</v>
      </c>
      <c r="K100">
        <v>0</v>
      </c>
      <c r="L100">
        <v>0</v>
      </c>
      <c r="M100">
        <v>0</v>
      </c>
      <c r="N100">
        <v>0</v>
      </c>
      <c r="O100">
        <v>0</v>
      </c>
      <c r="P100">
        <v>0</v>
      </c>
      <c r="Q100">
        <v>0</v>
      </c>
      <c r="R100">
        <v>0</v>
      </c>
      <c r="S100">
        <v>0</v>
      </c>
      <c r="T100" s="23"/>
    </row>
    <row r="101" spans="2:20" ht="12.75">
      <c r="B101" s="22"/>
      <c r="C101" t="s">
        <v>285</v>
      </c>
      <c r="D101">
        <v>505.81</v>
      </c>
      <c r="E101">
        <v>530.828</v>
      </c>
      <c r="F101">
        <v>482.384</v>
      </c>
      <c r="G101">
        <v>484.427</v>
      </c>
      <c r="H101">
        <v>486.481</v>
      </c>
      <c r="I101">
        <v>533.297</v>
      </c>
      <c r="J101">
        <v>479.474</v>
      </c>
      <c r="K101">
        <v>536.735</v>
      </c>
      <c r="L101">
        <v>489.663</v>
      </c>
      <c r="M101">
        <v>469.136</v>
      </c>
      <c r="N101">
        <v>470.553</v>
      </c>
      <c r="O101">
        <v>450.62</v>
      </c>
      <c r="P101">
        <v>439.867</v>
      </c>
      <c r="Q101">
        <v>438.965</v>
      </c>
      <c r="R101">
        <v>432.428</v>
      </c>
      <c r="S101">
        <v>419.025</v>
      </c>
      <c r="T101" s="23"/>
    </row>
    <row r="102" spans="2:20" ht="12.75">
      <c r="B102" s="22"/>
      <c r="C102" t="s">
        <v>286</v>
      </c>
      <c r="D102" t="s">
        <v>6</v>
      </c>
      <c r="E102" t="s">
        <v>6</v>
      </c>
      <c r="F102">
        <v>0</v>
      </c>
      <c r="G102">
        <v>0</v>
      </c>
      <c r="H102">
        <v>0</v>
      </c>
      <c r="I102">
        <v>0</v>
      </c>
      <c r="J102">
        <v>0</v>
      </c>
      <c r="K102">
        <v>0</v>
      </c>
      <c r="L102">
        <v>0</v>
      </c>
      <c r="M102">
        <v>0</v>
      </c>
      <c r="N102">
        <v>0</v>
      </c>
      <c r="O102">
        <v>0</v>
      </c>
      <c r="P102">
        <v>0</v>
      </c>
      <c r="Q102">
        <v>0</v>
      </c>
      <c r="R102">
        <v>0</v>
      </c>
      <c r="S102">
        <v>0</v>
      </c>
      <c r="T102" s="23"/>
    </row>
    <row r="103" spans="2:20" ht="12.75">
      <c r="B103" s="22"/>
      <c r="C103" t="s">
        <v>287</v>
      </c>
      <c r="D103" t="s">
        <v>6</v>
      </c>
      <c r="E103" t="s">
        <v>6</v>
      </c>
      <c r="F103">
        <v>560.7299</v>
      </c>
      <c r="G103">
        <v>599.4546</v>
      </c>
      <c r="H103">
        <v>440.853</v>
      </c>
      <c r="I103">
        <v>409.8823</v>
      </c>
      <c r="J103">
        <v>413.9837</v>
      </c>
      <c r="K103">
        <v>444.665</v>
      </c>
      <c r="L103">
        <v>515.3555</v>
      </c>
      <c r="M103">
        <v>515.3402</v>
      </c>
      <c r="N103">
        <v>628.1058</v>
      </c>
      <c r="O103">
        <v>515.3402</v>
      </c>
      <c r="P103">
        <v>515.3645</v>
      </c>
      <c r="Q103">
        <v>515.3701</v>
      </c>
      <c r="R103">
        <v>515.3536</v>
      </c>
      <c r="S103">
        <v>515.3616</v>
      </c>
      <c r="T103" s="23"/>
    </row>
    <row r="104" spans="2:20" ht="12.75">
      <c r="B104" s="22"/>
      <c r="C104" t="s">
        <v>288</v>
      </c>
      <c r="D104">
        <v>0</v>
      </c>
      <c r="E104">
        <v>0</v>
      </c>
      <c r="F104">
        <v>0</v>
      </c>
      <c r="G104">
        <v>301.2</v>
      </c>
      <c r="H104">
        <v>301.006</v>
      </c>
      <c r="I104">
        <v>301.878</v>
      </c>
      <c r="J104">
        <v>257.936</v>
      </c>
      <c r="K104">
        <v>258.255</v>
      </c>
      <c r="L104">
        <v>256.84</v>
      </c>
      <c r="M104">
        <v>295.931</v>
      </c>
      <c r="N104">
        <v>292.742</v>
      </c>
      <c r="O104">
        <v>325.799</v>
      </c>
      <c r="P104">
        <v>285.555</v>
      </c>
      <c r="Q104">
        <v>278.893</v>
      </c>
      <c r="R104">
        <v>285.766</v>
      </c>
      <c r="S104">
        <v>279.373</v>
      </c>
      <c r="T104" s="23"/>
    </row>
    <row r="105" spans="2:20" ht="12.75">
      <c r="B105" s="22"/>
      <c r="C105" t="s">
        <v>289</v>
      </c>
      <c r="D105" t="s">
        <v>6</v>
      </c>
      <c r="E105" t="s">
        <v>6</v>
      </c>
      <c r="F105">
        <v>808.0096</v>
      </c>
      <c r="G105">
        <v>800.0807</v>
      </c>
      <c r="H105">
        <v>801.5166</v>
      </c>
      <c r="I105">
        <v>775.6515</v>
      </c>
      <c r="J105">
        <v>728.25</v>
      </c>
      <c r="K105">
        <v>698.3435</v>
      </c>
      <c r="L105">
        <v>690.2666</v>
      </c>
      <c r="M105">
        <v>759.4319</v>
      </c>
      <c r="N105">
        <v>741.7558</v>
      </c>
      <c r="O105">
        <v>765.4201</v>
      </c>
      <c r="P105">
        <v>779.8265</v>
      </c>
      <c r="Q105">
        <v>809.0769</v>
      </c>
      <c r="R105">
        <v>847.7598</v>
      </c>
      <c r="S105">
        <v>819.1117</v>
      </c>
      <c r="T105" s="23"/>
    </row>
    <row r="106" spans="2:20" ht="12.75">
      <c r="B106" s="22"/>
      <c r="C106" t="s">
        <v>290</v>
      </c>
      <c r="D106" t="s">
        <v>6</v>
      </c>
      <c r="E106" t="s">
        <v>6</v>
      </c>
      <c r="F106">
        <v>616.2565</v>
      </c>
      <c r="G106">
        <v>606.0095</v>
      </c>
      <c r="H106">
        <v>599.2662</v>
      </c>
      <c r="I106">
        <v>594.0741</v>
      </c>
      <c r="J106">
        <v>588.2291</v>
      </c>
      <c r="K106">
        <v>555.1897</v>
      </c>
      <c r="L106">
        <v>463.9901</v>
      </c>
      <c r="M106">
        <v>545.0267</v>
      </c>
      <c r="N106">
        <v>550.2902</v>
      </c>
      <c r="O106">
        <v>537.0218</v>
      </c>
      <c r="P106">
        <v>529.4305</v>
      </c>
      <c r="Q106">
        <v>535.7771</v>
      </c>
      <c r="R106">
        <v>526.304</v>
      </c>
      <c r="S106">
        <v>536.5501</v>
      </c>
      <c r="T106" s="23"/>
    </row>
    <row r="107" spans="2:20" ht="12.75">
      <c r="B107" s="22"/>
      <c r="C107" t="s">
        <v>291</v>
      </c>
      <c r="D107" t="s">
        <v>6</v>
      </c>
      <c r="E107" t="s">
        <v>6</v>
      </c>
      <c r="F107">
        <v>0</v>
      </c>
      <c r="G107">
        <v>0</v>
      </c>
      <c r="H107">
        <v>0</v>
      </c>
      <c r="I107">
        <v>0</v>
      </c>
      <c r="J107">
        <v>0</v>
      </c>
      <c r="K107">
        <v>0</v>
      </c>
      <c r="L107">
        <v>0</v>
      </c>
      <c r="M107">
        <v>0</v>
      </c>
      <c r="N107">
        <v>0</v>
      </c>
      <c r="O107">
        <v>0</v>
      </c>
      <c r="P107">
        <v>0</v>
      </c>
      <c r="Q107">
        <v>0</v>
      </c>
      <c r="R107">
        <v>0</v>
      </c>
      <c r="S107">
        <v>0</v>
      </c>
      <c r="T107" s="23"/>
    </row>
    <row r="108" spans="2:20" ht="12.75">
      <c r="B108" s="22"/>
      <c r="C108" t="s">
        <v>292</v>
      </c>
      <c r="D108" t="s">
        <v>6</v>
      </c>
      <c r="E108" t="s">
        <v>6</v>
      </c>
      <c r="F108">
        <v>0</v>
      </c>
      <c r="G108">
        <v>0</v>
      </c>
      <c r="H108">
        <v>0</v>
      </c>
      <c r="I108">
        <v>0</v>
      </c>
      <c r="J108">
        <v>0</v>
      </c>
      <c r="K108">
        <v>0</v>
      </c>
      <c r="L108">
        <v>0</v>
      </c>
      <c r="M108">
        <v>0</v>
      </c>
      <c r="N108">
        <v>0</v>
      </c>
      <c r="O108">
        <v>0</v>
      </c>
      <c r="P108">
        <v>0</v>
      </c>
      <c r="Q108">
        <v>0</v>
      </c>
      <c r="R108">
        <v>0</v>
      </c>
      <c r="S108">
        <v>0</v>
      </c>
      <c r="T108" s="23"/>
    </row>
    <row r="109" spans="2:20" ht="12.75">
      <c r="B109" s="22"/>
      <c r="C109" t="s">
        <v>293</v>
      </c>
      <c r="D109" t="s">
        <v>6</v>
      </c>
      <c r="E109" t="s">
        <v>6</v>
      </c>
      <c r="F109">
        <v>669.1788</v>
      </c>
      <c r="G109">
        <v>668.5966</v>
      </c>
      <c r="H109">
        <v>668.2373</v>
      </c>
      <c r="I109">
        <v>669.7308</v>
      </c>
      <c r="J109">
        <v>671.4023</v>
      </c>
      <c r="K109">
        <v>670.3098</v>
      </c>
      <c r="L109">
        <v>669.6223</v>
      </c>
      <c r="M109">
        <v>669.9176</v>
      </c>
      <c r="N109">
        <v>669.6925</v>
      </c>
      <c r="O109">
        <v>645.5253</v>
      </c>
      <c r="P109">
        <v>646.0385</v>
      </c>
      <c r="Q109">
        <v>645.9756</v>
      </c>
      <c r="R109">
        <v>645.5652</v>
      </c>
      <c r="S109">
        <v>906.8231</v>
      </c>
      <c r="T109" s="23"/>
    </row>
    <row r="110" spans="2:20" ht="12.75">
      <c r="B110" s="22"/>
      <c r="C110" t="s">
        <v>294</v>
      </c>
      <c r="D110" t="s">
        <v>6</v>
      </c>
      <c r="E110" t="s">
        <v>6</v>
      </c>
      <c r="F110">
        <v>0</v>
      </c>
      <c r="G110">
        <v>0</v>
      </c>
      <c r="H110">
        <v>1042.1667</v>
      </c>
      <c r="I110">
        <v>1050.7692</v>
      </c>
      <c r="J110">
        <v>1019.55</v>
      </c>
      <c r="K110">
        <v>908.1667</v>
      </c>
      <c r="L110">
        <v>881.4</v>
      </c>
      <c r="M110">
        <v>847.5</v>
      </c>
      <c r="N110">
        <v>1184.5882</v>
      </c>
      <c r="O110">
        <v>312.8856</v>
      </c>
      <c r="P110">
        <v>380.0208</v>
      </c>
      <c r="Q110">
        <v>386.5672</v>
      </c>
      <c r="R110">
        <v>378.8438</v>
      </c>
      <c r="S110">
        <v>368.4219</v>
      </c>
      <c r="T110" s="23"/>
    </row>
    <row r="111" spans="2:20" ht="12.75">
      <c r="B111" s="22"/>
      <c r="C111" t="s">
        <v>295</v>
      </c>
      <c r="D111">
        <v>288.719</v>
      </c>
      <c r="E111">
        <v>287.447</v>
      </c>
      <c r="F111">
        <v>296.98</v>
      </c>
      <c r="G111">
        <v>282.715</v>
      </c>
      <c r="H111">
        <v>285.381</v>
      </c>
      <c r="I111">
        <v>303.077</v>
      </c>
      <c r="J111">
        <v>300.795</v>
      </c>
      <c r="K111">
        <v>283.175</v>
      </c>
      <c r="L111">
        <v>280.59</v>
      </c>
      <c r="M111">
        <v>296.02</v>
      </c>
      <c r="N111">
        <v>303.266</v>
      </c>
      <c r="O111">
        <v>310.869</v>
      </c>
      <c r="P111">
        <v>327.408</v>
      </c>
      <c r="Q111">
        <v>315.813</v>
      </c>
      <c r="R111">
        <v>328.574</v>
      </c>
      <c r="S111">
        <v>332.751</v>
      </c>
      <c r="T111" s="23"/>
    </row>
    <row r="112" spans="2:20" ht="12.75">
      <c r="B112" s="22"/>
      <c r="C112" t="s">
        <v>296</v>
      </c>
      <c r="D112">
        <v>0</v>
      </c>
      <c r="E112">
        <v>0</v>
      </c>
      <c r="F112">
        <v>0</v>
      </c>
      <c r="G112">
        <v>0</v>
      </c>
      <c r="H112">
        <v>0</v>
      </c>
      <c r="I112">
        <v>0</v>
      </c>
      <c r="J112">
        <v>0</v>
      </c>
      <c r="K112">
        <v>630.326</v>
      </c>
      <c r="L112">
        <v>436.081</v>
      </c>
      <c r="M112">
        <v>391.728</v>
      </c>
      <c r="N112">
        <v>364.177</v>
      </c>
      <c r="O112">
        <v>346.432</v>
      </c>
      <c r="P112">
        <v>346.986</v>
      </c>
      <c r="Q112">
        <v>346.646</v>
      </c>
      <c r="R112">
        <v>338.673</v>
      </c>
      <c r="S112">
        <v>336.673</v>
      </c>
      <c r="T112" s="23"/>
    </row>
    <row r="113" spans="2:20" ht="12.75">
      <c r="B113" s="22"/>
      <c r="C113" t="s">
        <v>297</v>
      </c>
      <c r="D113" t="s">
        <v>6</v>
      </c>
      <c r="E113" t="s">
        <v>6</v>
      </c>
      <c r="F113">
        <v>1013.8306</v>
      </c>
      <c r="G113">
        <v>1039.8629</v>
      </c>
      <c r="H113">
        <v>1079.8296</v>
      </c>
      <c r="I113">
        <v>1131.0313</v>
      </c>
      <c r="J113">
        <v>1050.6852</v>
      </c>
      <c r="K113">
        <v>1014.5836</v>
      </c>
      <c r="L113">
        <v>865.0923</v>
      </c>
      <c r="M113">
        <v>823.3767</v>
      </c>
      <c r="N113">
        <v>770.9436</v>
      </c>
      <c r="O113">
        <v>781.2838</v>
      </c>
      <c r="P113">
        <v>781.7194</v>
      </c>
      <c r="Q113">
        <v>779.2543</v>
      </c>
      <c r="R113">
        <v>648.8941</v>
      </c>
      <c r="S113">
        <v>617.9696</v>
      </c>
      <c r="T113" s="23"/>
    </row>
    <row r="114" spans="2:20" ht="12.75">
      <c r="B114" s="22"/>
      <c r="C114" t="s">
        <v>299</v>
      </c>
      <c r="D114" t="s">
        <v>6</v>
      </c>
      <c r="E114" t="s">
        <v>6</v>
      </c>
      <c r="F114">
        <v>278.7319</v>
      </c>
      <c r="G114">
        <v>270.8082</v>
      </c>
      <c r="H114">
        <v>331.6765</v>
      </c>
      <c r="I114">
        <v>321.8265</v>
      </c>
      <c r="J114">
        <v>317.1085</v>
      </c>
      <c r="K114">
        <v>284.0237</v>
      </c>
      <c r="L114">
        <v>288.0173</v>
      </c>
      <c r="M114">
        <v>284.571</v>
      </c>
      <c r="N114">
        <v>295.4836</v>
      </c>
      <c r="O114">
        <v>291.6488</v>
      </c>
      <c r="P114">
        <v>308.8355</v>
      </c>
      <c r="Q114">
        <v>348.8425</v>
      </c>
      <c r="R114">
        <v>313.2205</v>
      </c>
      <c r="S114">
        <v>310.9166</v>
      </c>
      <c r="T114" s="23"/>
    </row>
    <row r="115" spans="2:20" ht="12.75">
      <c r="B115" s="22"/>
      <c r="C115" t="s">
        <v>300</v>
      </c>
      <c r="D115" t="s">
        <v>6</v>
      </c>
      <c r="E115" t="s">
        <v>6</v>
      </c>
      <c r="F115">
        <v>261.2777</v>
      </c>
      <c r="G115">
        <v>247.5661</v>
      </c>
      <c r="H115">
        <v>258.5257</v>
      </c>
      <c r="I115">
        <v>259.2481</v>
      </c>
      <c r="J115">
        <v>290.2514</v>
      </c>
      <c r="K115">
        <v>286.0631</v>
      </c>
      <c r="L115">
        <v>288.1128</v>
      </c>
      <c r="M115">
        <v>285.8767</v>
      </c>
      <c r="N115">
        <v>293.3663</v>
      </c>
      <c r="O115">
        <v>297.7511</v>
      </c>
      <c r="P115">
        <v>300.5107</v>
      </c>
      <c r="Q115">
        <v>296.9805</v>
      </c>
      <c r="R115">
        <v>299.3443</v>
      </c>
      <c r="S115">
        <v>304.9916</v>
      </c>
      <c r="T115" s="23"/>
    </row>
    <row r="116" spans="2:20" ht="12.75">
      <c r="B116" s="22"/>
      <c r="C116" t="s">
        <v>301</v>
      </c>
      <c r="D116" t="s">
        <v>6</v>
      </c>
      <c r="E116" t="s">
        <v>6</v>
      </c>
      <c r="F116">
        <v>864.1309</v>
      </c>
      <c r="G116">
        <v>834.2377</v>
      </c>
      <c r="H116">
        <v>829.1442</v>
      </c>
      <c r="I116">
        <v>829.9936</v>
      </c>
      <c r="J116">
        <v>823.1588</v>
      </c>
      <c r="K116">
        <v>821.9063</v>
      </c>
      <c r="L116">
        <v>817.0753</v>
      </c>
      <c r="M116">
        <v>783.8668</v>
      </c>
      <c r="N116">
        <v>765.6166</v>
      </c>
      <c r="O116">
        <v>749.0869</v>
      </c>
      <c r="P116">
        <v>759.2085</v>
      </c>
      <c r="Q116">
        <v>761.3915</v>
      </c>
      <c r="R116">
        <v>760.3426</v>
      </c>
      <c r="S116">
        <v>760.7881</v>
      </c>
      <c r="T116" s="23"/>
    </row>
    <row r="117" spans="2:20" ht="12.75">
      <c r="B117" s="22"/>
      <c r="C117" t="s">
        <v>302</v>
      </c>
      <c r="D117" t="s">
        <v>6</v>
      </c>
      <c r="E117" t="s">
        <v>6</v>
      </c>
      <c r="F117">
        <v>622.8</v>
      </c>
      <c r="G117">
        <v>600.6122</v>
      </c>
      <c r="H117">
        <v>606.3188</v>
      </c>
      <c r="I117">
        <v>603.7933</v>
      </c>
      <c r="J117">
        <v>603.8909</v>
      </c>
      <c r="K117">
        <v>603.2418</v>
      </c>
      <c r="L117">
        <v>602.0256</v>
      </c>
      <c r="M117">
        <v>611.3913</v>
      </c>
      <c r="N117">
        <v>627.5</v>
      </c>
      <c r="O117">
        <v>0</v>
      </c>
      <c r="P117">
        <v>517.7692</v>
      </c>
      <c r="Q117">
        <v>512.4898</v>
      </c>
      <c r="R117">
        <v>516.9655</v>
      </c>
      <c r="S117">
        <v>518.7049</v>
      </c>
      <c r="T117" s="23"/>
    </row>
    <row r="118" spans="2:20" ht="12.75">
      <c r="B118" s="22"/>
      <c r="C118" t="s">
        <v>357</v>
      </c>
      <c r="D118" t="s">
        <v>6</v>
      </c>
      <c r="E118" t="s">
        <v>6</v>
      </c>
      <c r="F118">
        <v>632.9349</v>
      </c>
      <c r="G118">
        <v>286.4803</v>
      </c>
      <c r="H118">
        <v>238.2831</v>
      </c>
      <c r="I118">
        <v>241.2268</v>
      </c>
      <c r="J118">
        <v>305.9287</v>
      </c>
      <c r="K118">
        <v>366.0113</v>
      </c>
      <c r="L118">
        <v>279.9709</v>
      </c>
      <c r="M118">
        <v>259.0819</v>
      </c>
      <c r="N118">
        <v>259.6309</v>
      </c>
      <c r="O118">
        <v>269.8526</v>
      </c>
      <c r="P118">
        <v>258.3625</v>
      </c>
      <c r="Q118">
        <v>267.5322</v>
      </c>
      <c r="R118">
        <v>267.5307</v>
      </c>
      <c r="S118">
        <v>213.7656</v>
      </c>
      <c r="T118" s="23"/>
    </row>
    <row r="119" spans="2:20" ht="12.75">
      <c r="B119" s="22"/>
      <c r="C119" t="s">
        <v>303</v>
      </c>
      <c r="D119" t="s">
        <v>6</v>
      </c>
      <c r="E119" t="s">
        <v>6</v>
      </c>
      <c r="F119">
        <v>446.5162</v>
      </c>
      <c r="G119">
        <v>446.5379</v>
      </c>
      <c r="H119">
        <v>446.5775</v>
      </c>
      <c r="I119">
        <v>446.529</v>
      </c>
      <c r="J119">
        <v>446.5355</v>
      </c>
      <c r="K119">
        <v>446.5237</v>
      </c>
      <c r="L119">
        <v>442.7361</v>
      </c>
      <c r="M119">
        <v>454.182</v>
      </c>
      <c r="N119">
        <v>472.0879</v>
      </c>
      <c r="O119">
        <v>448.8112</v>
      </c>
      <c r="P119">
        <v>449.2145</v>
      </c>
      <c r="Q119">
        <v>487.7855</v>
      </c>
      <c r="R119">
        <v>487.785</v>
      </c>
      <c r="S119">
        <v>487.7853</v>
      </c>
      <c r="T119" s="23"/>
    </row>
    <row r="120" spans="2:20" ht="12.75">
      <c r="B120" s="22"/>
      <c r="C120" t="s">
        <v>85</v>
      </c>
      <c r="D120">
        <v>442.207</v>
      </c>
      <c r="E120">
        <v>376.066</v>
      </c>
      <c r="F120">
        <v>382.444</v>
      </c>
      <c r="G120">
        <v>487.128</v>
      </c>
      <c r="H120">
        <v>460.964</v>
      </c>
      <c r="I120">
        <v>429.495</v>
      </c>
      <c r="J120">
        <v>381.124</v>
      </c>
      <c r="K120">
        <v>374.55</v>
      </c>
      <c r="L120">
        <v>333.031</v>
      </c>
      <c r="M120">
        <v>386.891</v>
      </c>
      <c r="N120">
        <v>332.551</v>
      </c>
      <c r="O120">
        <v>277.85</v>
      </c>
      <c r="P120">
        <v>238.789</v>
      </c>
      <c r="Q120">
        <v>240.134</v>
      </c>
      <c r="R120">
        <v>251.457</v>
      </c>
      <c r="S120">
        <v>240.814</v>
      </c>
      <c r="T120" s="23"/>
    </row>
    <row r="121" spans="2:20" ht="12.75">
      <c r="B121" s="22"/>
      <c r="C121" t="s">
        <v>304</v>
      </c>
      <c r="D121" t="s">
        <v>6</v>
      </c>
      <c r="E121" t="s">
        <v>6</v>
      </c>
      <c r="F121">
        <v>0</v>
      </c>
      <c r="G121">
        <v>0</v>
      </c>
      <c r="H121">
        <v>0</v>
      </c>
      <c r="I121">
        <v>0</v>
      </c>
      <c r="J121">
        <v>0</v>
      </c>
      <c r="K121">
        <v>0</v>
      </c>
      <c r="L121">
        <v>0</v>
      </c>
      <c r="M121">
        <v>0</v>
      </c>
      <c r="N121">
        <v>250.1462</v>
      </c>
      <c r="O121">
        <v>263.2835</v>
      </c>
      <c r="P121">
        <v>270.5528</v>
      </c>
      <c r="Q121">
        <v>277.3288</v>
      </c>
      <c r="R121">
        <v>247.4929</v>
      </c>
      <c r="S121">
        <v>259.7807</v>
      </c>
      <c r="T121" s="23"/>
    </row>
    <row r="122" spans="2:20" ht="12.75">
      <c r="B122" s="22"/>
      <c r="C122" t="s">
        <v>305</v>
      </c>
      <c r="D122" t="s">
        <v>6</v>
      </c>
      <c r="E122" t="s">
        <v>6</v>
      </c>
      <c r="F122">
        <v>0</v>
      </c>
      <c r="G122">
        <v>0</v>
      </c>
      <c r="H122">
        <v>0</v>
      </c>
      <c r="I122">
        <v>0</v>
      </c>
      <c r="J122">
        <v>0</v>
      </c>
      <c r="K122">
        <v>0</v>
      </c>
      <c r="L122">
        <v>0</v>
      </c>
      <c r="M122">
        <v>0</v>
      </c>
      <c r="N122">
        <v>0</v>
      </c>
      <c r="O122">
        <v>803.5</v>
      </c>
      <c r="P122">
        <v>803.625</v>
      </c>
      <c r="Q122">
        <v>803.25</v>
      </c>
      <c r="R122">
        <v>803.25</v>
      </c>
      <c r="S122">
        <v>803.25</v>
      </c>
      <c r="T122" s="23"/>
    </row>
    <row r="123" spans="2:20" ht="12.75">
      <c r="B123" s="22"/>
      <c r="C123" t="s">
        <v>306</v>
      </c>
      <c r="D123">
        <v>423.42</v>
      </c>
      <c r="E123">
        <v>449.314</v>
      </c>
      <c r="F123">
        <v>426.356</v>
      </c>
      <c r="G123">
        <v>343.459</v>
      </c>
      <c r="H123">
        <v>382.624</v>
      </c>
      <c r="I123">
        <v>456.579</v>
      </c>
      <c r="J123">
        <v>326.583</v>
      </c>
      <c r="K123">
        <v>354.932</v>
      </c>
      <c r="L123">
        <v>302.035</v>
      </c>
      <c r="M123">
        <v>351.954</v>
      </c>
      <c r="N123">
        <v>310.855</v>
      </c>
      <c r="O123">
        <v>281.029</v>
      </c>
      <c r="P123">
        <v>324.733</v>
      </c>
      <c r="Q123">
        <v>316.137</v>
      </c>
      <c r="R123">
        <v>324.427</v>
      </c>
      <c r="S123">
        <v>319.301</v>
      </c>
      <c r="T123" s="23"/>
    </row>
    <row r="124" spans="2:20" ht="12.75">
      <c r="B124" s="22"/>
      <c r="C124" t="s">
        <v>307</v>
      </c>
      <c r="D124" t="s">
        <v>6</v>
      </c>
      <c r="E124" t="s">
        <v>6</v>
      </c>
      <c r="F124">
        <v>0</v>
      </c>
      <c r="G124">
        <v>0</v>
      </c>
      <c r="H124">
        <v>0</v>
      </c>
      <c r="I124">
        <v>0</v>
      </c>
      <c r="J124">
        <v>0</v>
      </c>
      <c r="K124">
        <v>0</v>
      </c>
      <c r="L124">
        <v>0</v>
      </c>
      <c r="M124">
        <v>0</v>
      </c>
      <c r="N124">
        <v>0</v>
      </c>
      <c r="O124">
        <v>0</v>
      </c>
      <c r="P124">
        <v>0</v>
      </c>
      <c r="Q124">
        <v>0</v>
      </c>
      <c r="R124">
        <v>0</v>
      </c>
      <c r="S124">
        <v>0</v>
      </c>
      <c r="T124" s="23"/>
    </row>
    <row r="125" spans="2:20" ht="12.75">
      <c r="B125" s="22"/>
      <c r="C125" t="s">
        <v>308</v>
      </c>
      <c r="D125" t="s">
        <v>6</v>
      </c>
      <c r="E125" t="s">
        <v>6</v>
      </c>
      <c r="F125">
        <v>0</v>
      </c>
      <c r="G125">
        <v>0</v>
      </c>
      <c r="H125">
        <v>0</v>
      </c>
      <c r="I125">
        <v>0</v>
      </c>
      <c r="J125">
        <v>0</v>
      </c>
      <c r="K125">
        <v>0</v>
      </c>
      <c r="L125">
        <v>0</v>
      </c>
      <c r="M125">
        <v>0</v>
      </c>
      <c r="N125">
        <v>0</v>
      </c>
      <c r="O125">
        <v>0</v>
      </c>
      <c r="P125">
        <v>0</v>
      </c>
      <c r="Q125">
        <v>0</v>
      </c>
      <c r="R125">
        <v>0</v>
      </c>
      <c r="S125">
        <v>0</v>
      </c>
      <c r="T125" s="23"/>
    </row>
    <row r="126" spans="2:20" ht="12.75">
      <c r="B126" s="22"/>
      <c r="C126" t="s">
        <v>309</v>
      </c>
      <c r="D126">
        <v>216.543</v>
      </c>
      <c r="E126">
        <v>214.969</v>
      </c>
      <c r="F126">
        <v>216.85</v>
      </c>
      <c r="G126">
        <v>218.35</v>
      </c>
      <c r="H126">
        <v>226.121</v>
      </c>
      <c r="I126">
        <v>217.692</v>
      </c>
      <c r="J126">
        <v>223.217</v>
      </c>
      <c r="K126">
        <v>212.935</v>
      </c>
      <c r="L126">
        <v>252.555</v>
      </c>
      <c r="M126">
        <v>220.407</v>
      </c>
      <c r="N126">
        <v>226.712</v>
      </c>
      <c r="O126">
        <v>221.832</v>
      </c>
      <c r="P126">
        <v>252.168</v>
      </c>
      <c r="Q126">
        <v>219.216</v>
      </c>
      <c r="R126">
        <v>215.511</v>
      </c>
      <c r="S126">
        <v>218.576</v>
      </c>
      <c r="T126" s="23"/>
    </row>
    <row r="127" spans="2:20" ht="12.75">
      <c r="B127" s="22"/>
      <c r="C127" t="s">
        <v>310</v>
      </c>
      <c r="D127">
        <v>241.288</v>
      </c>
      <c r="E127">
        <v>245.543</v>
      </c>
      <c r="F127">
        <v>242.216</v>
      </c>
      <c r="G127">
        <v>242.06</v>
      </c>
      <c r="H127">
        <v>234.015</v>
      </c>
      <c r="I127">
        <v>231.64</v>
      </c>
      <c r="J127">
        <v>237.471</v>
      </c>
      <c r="K127">
        <v>234.497</v>
      </c>
      <c r="L127">
        <v>231.756</v>
      </c>
      <c r="M127">
        <v>230.426</v>
      </c>
      <c r="N127">
        <v>230.486</v>
      </c>
      <c r="O127">
        <v>231.788</v>
      </c>
      <c r="P127">
        <v>232.816</v>
      </c>
      <c r="Q127">
        <v>236.701</v>
      </c>
      <c r="R127">
        <v>235.833</v>
      </c>
      <c r="S127">
        <v>237.847</v>
      </c>
      <c r="T127" s="23"/>
    </row>
    <row r="128" spans="2:20" ht="12.75">
      <c r="B128" s="22"/>
      <c r="C128" t="s">
        <v>311</v>
      </c>
      <c r="D128" t="s">
        <v>6</v>
      </c>
      <c r="E128" t="s">
        <v>6</v>
      </c>
      <c r="F128">
        <v>542.9887</v>
      </c>
      <c r="G128">
        <v>542.9889</v>
      </c>
      <c r="H128">
        <v>542.9895</v>
      </c>
      <c r="I128">
        <v>543.0146</v>
      </c>
      <c r="J128">
        <v>543.0352</v>
      </c>
      <c r="K128">
        <v>543.0148</v>
      </c>
      <c r="L128">
        <v>543.0146</v>
      </c>
      <c r="M128">
        <v>543.0744</v>
      </c>
      <c r="N128">
        <v>543.0282</v>
      </c>
      <c r="O128">
        <v>543.0453</v>
      </c>
      <c r="P128">
        <v>543.0581</v>
      </c>
      <c r="Q128">
        <v>543.0643</v>
      </c>
      <c r="R128">
        <v>543.0557</v>
      </c>
      <c r="S128">
        <v>543.0485</v>
      </c>
      <c r="T128" s="23"/>
    </row>
    <row r="129" spans="2:20" ht="12.75">
      <c r="B129" s="22"/>
      <c r="C129" t="s">
        <v>312</v>
      </c>
      <c r="D129" t="s">
        <v>6</v>
      </c>
      <c r="E129" t="s">
        <v>6</v>
      </c>
      <c r="F129">
        <v>516.5968</v>
      </c>
      <c r="G129">
        <v>516.5813</v>
      </c>
      <c r="H129">
        <v>516.5717</v>
      </c>
      <c r="I129">
        <v>516.5636</v>
      </c>
      <c r="J129">
        <v>516.5495</v>
      </c>
      <c r="K129">
        <v>516.5875</v>
      </c>
      <c r="L129">
        <v>516.6303</v>
      </c>
      <c r="M129">
        <v>516.6033</v>
      </c>
      <c r="N129">
        <v>516.5696</v>
      </c>
      <c r="O129">
        <v>516.5888</v>
      </c>
      <c r="P129">
        <v>337.6038</v>
      </c>
      <c r="Q129">
        <v>336.9396</v>
      </c>
      <c r="R129">
        <v>348.398</v>
      </c>
      <c r="S129">
        <v>341.7196</v>
      </c>
      <c r="T129" s="23"/>
    </row>
    <row r="130" spans="2:20" ht="12.75">
      <c r="B130" s="22"/>
      <c r="C130" t="s">
        <v>313</v>
      </c>
      <c r="D130" t="s">
        <v>6</v>
      </c>
      <c r="E130" t="s">
        <v>6</v>
      </c>
      <c r="F130">
        <v>0</v>
      </c>
      <c r="G130">
        <v>0</v>
      </c>
      <c r="H130">
        <v>0</v>
      </c>
      <c r="I130">
        <v>0</v>
      </c>
      <c r="J130">
        <v>0</v>
      </c>
      <c r="K130">
        <v>0</v>
      </c>
      <c r="L130">
        <v>0</v>
      </c>
      <c r="M130">
        <v>0</v>
      </c>
      <c r="N130">
        <v>0</v>
      </c>
      <c r="O130">
        <v>0</v>
      </c>
      <c r="P130">
        <v>0</v>
      </c>
      <c r="Q130">
        <v>0</v>
      </c>
      <c r="R130">
        <v>0</v>
      </c>
      <c r="S130">
        <v>0</v>
      </c>
      <c r="T130" s="23"/>
    </row>
    <row r="131" spans="2:20" ht="12.75">
      <c r="B131" s="22"/>
      <c r="C131" t="s">
        <v>314</v>
      </c>
      <c r="D131" t="s">
        <v>6</v>
      </c>
      <c r="E131" t="s">
        <v>6</v>
      </c>
      <c r="F131">
        <v>528.1549</v>
      </c>
      <c r="G131">
        <v>489.7766</v>
      </c>
      <c r="H131">
        <v>492.6369</v>
      </c>
      <c r="I131">
        <v>468.1056</v>
      </c>
      <c r="J131">
        <v>487.3365</v>
      </c>
      <c r="K131">
        <v>520.5933</v>
      </c>
      <c r="L131">
        <v>495.0324</v>
      </c>
      <c r="M131">
        <v>486.3044</v>
      </c>
      <c r="N131">
        <v>489.2833</v>
      </c>
      <c r="O131">
        <v>505.6801</v>
      </c>
      <c r="P131">
        <v>498.2566</v>
      </c>
      <c r="Q131">
        <v>482.536</v>
      </c>
      <c r="R131">
        <v>474.513</v>
      </c>
      <c r="S131">
        <v>470.6065</v>
      </c>
      <c r="T131" s="23"/>
    </row>
    <row r="132" spans="2:20" ht="12.75">
      <c r="B132" s="22"/>
      <c r="C132" t="s">
        <v>315</v>
      </c>
      <c r="D132" t="s">
        <v>6</v>
      </c>
      <c r="E132" t="s">
        <v>6</v>
      </c>
      <c r="F132">
        <v>0</v>
      </c>
      <c r="G132">
        <v>0</v>
      </c>
      <c r="H132">
        <v>0</v>
      </c>
      <c r="I132">
        <v>0</v>
      </c>
      <c r="J132">
        <v>0</v>
      </c>
      <c r="K132">
        <v>0</v>
      </c>
      <c r="L132">
        <v>0</v>
      </c>
      <c r="M132">
        <v>0</v>
      </c>
      <c r="N132">
        <v>0</v>
      </c>
      <c r="O132">
        <v>0</v>
      </c>
      <c r="P132">
        <v>0</v>
      </c>
      <c r="Q132">
        <v>0</v>
      </c>
      <c r="R132">
        <v>0</v>
      </c>
      <c r="S132">
        <v>0</v>
      </c>
      <c r="T132" s="23"/>
    </row>
    <row r="133" spans="2:20" ht="12.75">
      <c r="B133" s="22"/>
      <c r="C133" t="s">
        <v>316</v>
      </c>
      <c r="D133" t="s">
        <v>6</v>
      </c>
      <c r="E133" t="s">
        <v>6</v>
      </c>
      <c r="F133">
        <v>734.8029</v>
      </c>
      <c r="G133">
        <v>761.865</v>
      </c>
      <c r="H133">
        <v>718.4895</v>
      </c>
      <c r="I133">
        <v>716.2389</v>
      </c>
      <c r="J133">
        <v>691.0577</v>
      </c>
      <c r="K133">
        <v>680.7421</v>
      </c>
      <c r="L133">
        <v>711.1292</v>
      </c>
      <c r="M133">
        <v>709.581</v>
      </c>
      <c r="N133">
        <v>693.4334</v>
      </c>
      <c r="O133">
        <v>696.9857</v>
      </c>
      <c r="P133">
        <v>775.6465</v>
      </c>
      <c r="Q133">
        <v>732.2466</v>
      </c>
      <c r="R133">
        <v>762.234</v>
      </c>
      <c r="S133">
        <v>711.3072</v>
      </c>
      <c r="T133" s="23"/>
    </row>
    <row r="134" spans="2:20" ht="12.75">
      <c r="B134" s="22"/>
      <c r="C134" t="s">
        <v>317</v>
      </c>
      <c r="D134" t="s">
        <v>6</v>
      </c>
      <c r="E134" t="s">
        <v>6</v>
      </c>
      <c r="F134">
        <v>558.9247</v>
      </c>
      <c r="G134">
        <v>549.495</v>
      </c>
      <c r="H134">
        <v>561.0561</v>
      </c>
      <c r="I134">
        <v>533.3533</v>
      </c>
      <c r="J134">
        <v>557.7668</v>
      </c>
      <c r="K134">
        <v>559.2132</v>
      </c>
      <c r="L134">
        <v>568.1094</v>
      </c>
      <c r="M134">
        <v>554.5557</v>
      </c>
      <c r="N134">
        <v>535.5483</v>
      </c>
      <c r="O134">
        <v>550.0851</v>
      </c>
      <c r="P134">
        <v>528.7456</v>
      </c>
      <c r="Q134">
        <v>521.2249</v>
      </c>
      <c r="R134">
        <v>502.228</v>
      </c>
      <c r="S134">
        <v>445.575</v>
      </c>
      <c r="T134" s="23"/>
    </row>
    <row r="135" spans="2:20" ht="12.75">
      <c r="B135" s="22"/>
      <c r="C135" t="s">
        <v>318</v>
      </c>
      <c r="D135">
        <v>487.868</v>
      </c>
      <c r="E135">
        <v>439.51</v>
      </c>
      <c r="F135">
        <v>467.82</v>
      </c>
      <c r="G135">
        <v>462.982</v>
      </c>
      <c r="H135">
        <v>412.421</v>
      </c>
      <c r="I135">
        <v>419.08</v>
      </c>
      <c r="J135">
        <v>484.709</v>
      </c>
      <c r="K135">
        <v>444.459</v>
      </c>
      <c r="L135">
        <v>436.559</v>
      </c>
      <c r="M135">
        <v>407.65</v>
      </c>
      <c r="N135">
        <v>346.067</v>
      </c>
      <c r="O135">
        <v>358.763</v>
      </c>
      <c r="P135">
        <v>357.331</v>
      </c>
      <c r="Q135">
        <v>346.727</v>
      </c>
      <c r="R135">
        <v>354.62</v>
      </c>
      <c r="S135">
        <v>357.4</v>
      </c>
      <c r="T135" s="23"/>
    </row>
    <row r="136" spans="2:20" ht="12.75">
      <c r="B136" s="22"/>
      <c r="C136" t="s">
        <v>319</v>
      </c>
      <c r="D136" t="s">
        <v>6</v>
      </c>
      <c r="E136" t="s">
        <v>6</v>
      </c>
      <c r="F136" t="s">
        <v>6</v>
      </c>
      <c r="G136" t="s">
        <v>6</v>
      </c>
      <c r="H136" t="s">
        <v>6</v>
      </c>
      <c r="I136" t="s">
        <v>6</v>
      </c>
      <c r="J136" t="s">
        <v>6</v>
      </c>
      <c r="K136">
        <v>630.6052</v>
      </c>
      <c r="L136">
        <v>610.4078</v>
      </c>
      <c r="M136">
        <v>791.1558</v>
      </c>
      <c r="N136">
        <v>795.2774</v>
      </c>
      <c r="O136">
        <v>795.2867</v>
      </c>
      <c r="P136">
        <v>795.2938</v>
      </c>
      <c r="Q136">
        <v>795.2993</v>
      </c>
      <c r="R136">
        <v>795.2948</v>
      </c>
      <c r="S136">
        <v>795.2875</v>
      </c>
      <c r="T136" s="23"/>
    </row>
    <row r="137" spans="2:20" ht="12.75">
      <c r="B137" s="22"/>
      <c r="C137" t="s">
        <v>320</v>
      </c>
      <c r="D137" t="s">
        <v>6</v>
      </c>
      <c r="E137" t="s">
        <v>6</v>
      </c>
      <c r="F137">
        <v>248.6874</v>
      </c>
      <c r="G137">
        <v>268.9226</v>
      </c>
      <c r="H137">
        <v>270.0022</v>
      </c>
      <c r="I137">
        <v>272.8916</v>
      </c>
      <c r="J137">
        <v>282.2238</v>
      </c>
      <c r="K137">
        <v>278.1936</v>
      </c>
      <c r="L137">
        <v>282.0095</v>
      </c>
      <c r="M137">
        <v>300.4886</v>
      </c>
      <c r="N137">
        <v>316.6684</v>
      </c>
      <c r="O137">
        <v>308.4236</v>
      </c>
      <c r="P137">
        <v>294.174</v>
      </c>
      <c r="Q137">
        <v>347.7262</v>
      </c>
      <c r="R137">
        <v>290.8332</v>
      </c>
      <c r="S137">
        <v>302.732</v>
      </c>
      <c r="T137" s="23"/>
    </row>
    <row r="138" spans="2:20" ht="12.75">
      <c r="B138" s="22"/>
      <c r="C138" t="s">
        <v>321</v>
      </c>
      <c r="D138" t="s">
        <v>6</v>
      </c>
      <c r="E138" t="s">
        <v>6</v>
      </c>
      <c r="F138">
        <v>734.6008</v>
      </c>
      <c r="G138">
        <v>734.6383</v>
      </c>
      <c r="H138">
        <v>734.6786</v>
      </c>
      <c r="I138">
        <v>730.0792</v>
      </c>
      <c r="J138">
        <v>732.096</v>
      </c>
      <c r="K138">
        <v>739.6166</v>
      </c>
      <c r="L138">
        <v>702.0121</v>
      </c>
      <c r="M138">
        <v>700.1049</v>
      </c>
      <c r="N138">
        <v>721.283</v>
      </c>
      <c r="O138">
        <v>739.7737</v>
      </c>
      <c r="P138">
        <v>761.98</v>
      </c>
      <c r="Q138">
        <v>796.531</v>
      </c>
      <c r="R138">
        <v>906.4942</v>
      </c>
      <c r="S138">
        <v>835.9345</v>
      </c>
      <c r="T138" s="23"/>
    </row>
    <row r="139" spans="2:20" ht="12.75">
      <c r="B139" s="22"/>
      <c r="C139" t="s">
        <v>322</v>
      </c>
      <c r="D139">
        <v>520.621</v>
      </c>
      <c r="E139">
        <v>488.383</v>
      </c>
      <c r="F139">
        <v>487.456</v>
      </c>
      <c r="G139">
        <v>479.209</v>
      </c>
      <c r="H139">
        <v>425.704</v>
      </c>
      <c r="I139">
        <v>426.46</v>
      </c>
      <c r="J139">
        <v>434.279</v>
      </c>
      <c r="K139">
        <v>410.32</v>
      </c>
      <c r="L139">
        <v>410.93</v>
      </c>
      <c r="M139">
        <v>386.227</v>
      </c>
      <c r="N139">
        <v>382.417</v>
      </c>
      <c r="O139">
        <v>387.023</v>
      </c>
      <c r="P139">
        <v>378.776</v>
      </c>
      <c r="Q139">
        <v>379.144</v>
      </c>
      <c r="R139">
        <v>385.716</v>
      </c>
      <c r="S139">
        <v>385.859</v>
      </c>
      <c r="T139" s="23"/>
    </row>
    <row r="140" spans="2:20" ht="12.75">
      <c r="B140" s="22"/>
      <c r="C140" t="s">
        <v>323</v>
      </c>
      <c r="D140" t="s">
        <v>6</v>
      </c>
      <c r="E140" t="s">
        <v>6</v>
      </c>
      <c r="F140">
        <v>532.078</v>
      </c>
      <c r="G140">
        <v>506.251</v>
      </c>
      <c r="H140">
        <v>510.15</v>
      </c>
      <c r="I140">
        <v>508.986</v>
      </c>
      <c r="J140">
        <v>545.815</v>
      </c>
      <c r="K140">
        <v>561.3</v>
      </c>
      <c r="L140">
        <v>539.46</v>
      </c>
      <c r="M140">
        <v>540.554</v>
      </c>
      <c r="N140">
        <v>462.158</v>
      </c>
      <c r="O140">
        <v>455.143</v>
      </c>
      <c r="P140">
        <v>436.67</v>
      </c>
      <c r="Q140">
        <v>426.628</v>
      </c>
      <c r="R140">
        <v>438.185</v>
      </c>
      <c r="S140">
        <v>437.358</v>
      </c>
      <c r="T140" s="23"/>
    </row>
    <row r="141" spans="2:20" ht="12.75">
      <c r="B141" s="22"/>
      <c r="C141" t="s">
        <v>324</v>
      </c>
      <c r="D141" t="s">
        <v>6</v>
      </c>
      <c r="E141" t="s">
        <v>6</v>
      </c>
      <c r="F141">
        <v>0</v>
      </c>
      <c r="G141">
        <v>0</v>
      </c>
      <c r="H141">
        <v>0</v>
      </c>
      <c r="I141">
        <v>0</v>
      </c>
      <c r="J141">
        <v>0</v>
      </c>
      <c r="K141">
        <v>0</v>
      </c>
      <c r="L141">
        <v>0</v>
      </c>
      <c r="M141">
        <v>0</v>
      </c>
      <c r="N141">
        <v>0</v>
      </c>
      <c r="O141">
        <v>0</v>
      </c>
      <c r="P141">
        <v>0</v>
      </c>
      <c r="Q141">
        <v>451</v>
      </c>
      <c r="R141">
        <v>577.5</v>
      </c>
      <c r="S141">
        <v>469</v>
      </c>
      <c r="T141" s="23"/>
    </row>
    <row r="142" spans="2:20" ht="12.75">
      <c r="B142" s="22"/>
      <c r="C142" t="s">
        <v>326</v>
      </c>
      <c r="D142" t="s">
        <v>6</v>
      </c>
      <c r="E142" t="s">
        <v>6</v>
      </c>
      <c r="F142">
        <v>447.2784</v>
      </c>
      <c r="G142">
        <v>488.7019</v>
      </c>
      <c r="H142">
        <v>439.9426</v>
      </c>
      <c r="I142">
        <v>421.5956</v>
      </c>
      <c r="J142">
        <v>417.8328</v>
      </c>
      <c r="K142">
        <v>432.3139</v>
      </c>
      <c r="L142">
        <v>467.0757</v>
      </c>
      <c r="M142">
        <v>471.5065</v>
      </c>
      <c r="N142">
        <v>464.7449</v>
      </c>
      <c r="O142">
        <v>465.822</v>
      </c>
      <c r="P142">
        <v>466.8183</v>
      </c>
      <c r="Q142">
        <v>467.7419</v>
      </c>
      <c r="R142">
        <v>468.6842</v>
      </c>
      <c r="S142">
        <v>468.7281</v>
      </c>
      <c r="T142" s="23"/>
    </row>
    <row r="143" spans="2:20" ht="12.75">
      <c r="B143" s="22"/>
      <c r="C143" t="s">
        <v>327</v>
      </c>
      <c r="D143" t="s">
        <v>6</v>
      </c>
      <c r="E143" t="s">
        <v>6</v>
      </c>
      <c r="F143">
        <v>740.4195</v>
      </c>
      <c r="G143">
        <v>708.6437</v>
      </c>
      <c r="H143">
        <v>749.8635</v>
      </c>
      <c r="I143">
        <v>675.373</v>
      </c>
      <c r="J143">
        <v>650.8793</v>
      </c>
      <c r="K143">
        <v>766.6091</v>
      </c>
      <c r="L143">
        <v>814.192</v>
      </c>
      <c r="M143">
        <v>823.8619</v>
      </c>
      <c r="N143">
        <v>752.6663</v>
      </c>
      <c r="O143">
        <v>716.9451</v>
      </c>
      <c r="P143">
        <v>740.6852</v>
      </c>
      <c r="Q143">
        <v>651.5474</v>
      </c>
      <c r="R143">
        <v>651.5212</v>
      </c>
      <c r="S143">
        <v>651.6397</v>
      </c>
      <c r="T143" s="23"/>
    </row>
    <row r="144" spans="2:20" ht="12.75">
      <c r="B144" s="22"/>
      <c r="C144" t="s">
        <v>328</v>
      </c>
      <c r="D144" t="s">
        <v>6</v>
      </c>
      <c r="E144" t="s">
        <v>6</v>
      </c>
      <c r="F144">
        <v>1054.8333</v>
      </c>
      <c r="G144">
        <v>1051.1429</v>
      </c>
      <c r="H144">
        <v>3679</v>
      </c>
      <c r="I144">
        <v>514.4505</v>
      </c>
      <c r="J144">
        <v>538.6299</v>
      </c>
      <c r="K144">
        <v>566.9899</v>
      </c>
      <c r="L144">
        <v>550.6145</v>
      </c>
      <c r="M144">
        <v>600.5278</v>
      </c>
      <c r="N144">
        <v>590.8494</v>
      </c>
      <c r="O144">
        <v>584.2833</v>
      </c>
      <c r="P144">
        <v>643.3864</v>
      </c>
      <c r="Q144">
        <v>521.7228</v>
      </c>
      <c r="R144">
        <v>546.4614</v>
      </c>
      <c r="S144">
        <v>546.4661</v>
      </c>
      <c r="T144" s="23"/>
    </row>
    <row r="145" spans="2:20" ht="12.75">
      <c r="B145" s="22"/>
      <c r="C145" t="s">
        <v>329</v>
      </c>
      <c r="D145" t="s">
        <v>6</v>
      </c>
      <c r="E145" t="s">
        <v>6</v>
      </c>
      <c r="F145">
        <v>0</v>
      </c>
      <c r="G145">
        <v>0</v>
      </c>
      <c r="H145">
        <v>0</v>
      </c>
      <c r="I145">
        <v>0</v>
      </c>
      <c r="J145">
        <v>0</v>
      </c>
      <c r="K145">
        <v>0</v>
      </c>
      <c r="L145">
        <v>0</v>
      </c>
      <c r="M145">
        <v>0</v>
      </c>
      <c r="N145">
        <v>0</v>
      </c>
      <c r="O145">
        <v>0</v>
      </c>
      <c r="P145">
        <v>0</v>
      </c>
      <c r="Q145">
        <v>0</v>
      </c>
      <c r="R145">
        <v>0</v>
      </c>
      <c r="S145">
        <v>0</v>
      </c>
      <c r="T145" s="23"/>
    </row>
    <row r="146" spans="2:20" ht="12.75">
      <c r="B146" s="22"/>
      <c r="C146" t="s">
        <v>330</v>
      </c>
      <c r="D146" t="s">
        <v>6</v>
      </c>
      <c r="E146" t="s">
        <v>6</v>
      </c>
      <c r="F146">
        <v>0</v>
      </c>
      <c r="G146">
        <v>0</v>
      </c>
      <c r="H146">
        <v>0</v>
      </c>
      <c r="I146">
        <v>0</v>
      </c>
      <c r="J146">
        <v>0</v>
      </c>
      <c r="K146">
        <v>0</v>
      </c>
      <c r="L146">
        <v>0</v>
      </c>
      <c r="M146">
        <v>0</v>
      </c>
      <c r="N146">
        <v>0</v>
      </c>
      <c r="O146">
        <v>0</v>
      </c>
      <c r="P146">
        <v>0</v>
      </c>
      <c r="Q146">
        <v>0</v>
      </c>
      <c r="R146">
        <v>0</v>
      </c>
      <c r="S146">
        <v>0</v>
      </c>
      <c r="T146" s="23"/>
    </row>
    <row r="147" spans="2:20" ht="12.75">
      <c r="B147" s="22"/>
      <c r="C147" t="s">
        <v>331</v>
      </c>
      <c r="D147" t="s">
        <v>6</v>
      </c>
      <c r="E147" t="s">
        <v>6</v>
      </c>
      <c r="F147">
        <v>0</v>
      </c>
      <c r="G147">
        <v>0</v>
      </c>
      <c r="H147">
        <v>0</v>
      </c>
      <c r="I147">
        <v>0</v>
      </c>
      <c r="J147">
        <v>0</v>
      </c>
      <c r="K147">
        <v>0</v>
      </c>
      <c r="L147">
        <v>0</v>
      </c>
      <c r="M147">
        <v>0</v>
      </c>
      <c r="N147">
        <v>0</v>
      </c>
      <c r="O147">
        <v>0</v>
      </c>
      <c r="P147">
        <v>0</v>
      </c>
      <c r="Q147">
        <v>0</v>
      </c>
      <c r="R147">
        <v>0</v>
      </c>
      <c r="S147">
        <v>0</v>
      </c>
      <c r="T147" s="23"/>
    </row>
    <row r="148" spans="2:20" ht="12.75">
      <c r="B148" s="22"/>
      <c r="D148"/>
      <c r="E148"/>
      <c r="F148"/>
      <c r="G148"/>
      <c r="H148"/>
      <c r="I148"/>
      <c r="J148"/>
      <c r="K148"/>
      <c r="L148"/>
      <c r="M148"/>
      <c r="T148" s="23"/>
    </row>
    <row r="149" spans="2:20" ht="12.75">
      <c r="B149" s="22"/>
      <c r="C149" t="s">
        <v>412</v>
      </c>
      <c r="D149" t="s">
        <v>413</v>
      </c>
      <c r="E149" t="s">
        <v>413</v>
      </c>
      <c r="F149" t="s">
        <v>413</v>
      </c>
      <c r="G149" t="s">
        <v>413</v>
      </c>
      <c r="H149" t="s">
        <v>413</v>
      </c>
      <c r="I149" t="s">
        <v>413</v>
      </c>
      <c r="J149" t="s">
        <v>413</v>
      </c>
      <c r="K149" t="s">
        <v>413</v>
      </c>
      <c r="L149" t="s">
        <v>413</v>
      </c>
      <c r="M149" t="s">
        <v>413</v>
      </c>
      <c r="N149" t="s">
        <v>413</v>
      </c>
      <c r="O149" t="s">
        <v>413</v>
      </c>
      <c r="P149" t="s">
        <v>413</v>
      </c>
      <c r="Q149" t="s">
        <v>413</v>
      </c>
      <c r="R149" t="s">
        <v>413</v>
      </c>
      <c r="S149" t="s">
        <v>413</v>
      </c>
      <c r="T149" s="23"/>
    </row>
    <row r="150" spans="2:20" ht="12.75">
      <c r="B150" s="22"/>
      <c r="C150" t="s">
        <v>414</v>
      </c>
      <c r="D150" t="s">
        <v>413</v>
      </c>
      <c r="E150" t="s">
        <v>413</v>
      </c>
      <c r="F150" t="s">
        <v>413</v>
      </c>
      <c r="G150" t="s">
        <v>413</v>
      </c>
      <c r="H150" t="s">
        <v>413</v>
      </c>
      <c r="I150" t="s">
        <v>413</v>
      </c>
      <c r="J150" t="s">
        <v>413</v>
      </c>
      <c r="K150" t="s">
        <v>413</v>
      </c>
      <c r="L150" t="s">
        <v>413</v>
      </c>
      <c r="M150" t="s">
        <v>413</v>
      </c>
      <c r="N150" t="s">
        <v>413</v>
      </c>
      <c r="O150" t="s">
        <v>413</v>
      </c>
      <c r="P150" t="s">
        <v>413</v>
      </c>
      <c r="Q150" t="s">
        <v>413</v>
      </c>
      <c r="R150" t="s">
        <v>413</v>
      </c>
      <c r="S150" t="s">
        <v>413</v>
      </c>
      <c r="T150" s="23"/>
    </row>
    <row r="151" spans="2:20" ht="12.75">
      <c r="B151" s="22"/>
      <c r="C151" t="s">
        <v>332</v>
      </c>
      <c r="D151" t="s">
        <v>6</v>
      </c>
      <c r="E151" t="s">
        <v>6</v>
      </c>
      <c r="F151">
        <v>0</v>
      </c>
      <c r="G151">
        <v>0</v>
      </c>
      <c r="H151">
        <v>0</v>
      </c>
      <c r="I151">
        <v>0</v>
      </c>
      <c r="J151">
        <v>0</v>
      </c>
      <c r="K151">
        <v>0</v>
      </c>
      <c r="L151">
        <v>0</v>
      </c>
      <c r="M151">
        <v>0</v>
      </c>
      <c r="N151">
        <v>0</v>
      </c>
      <c r="O151">
        <v>0</v>
      </c>
      <c r="P151">
        <v>0</v>
      </c>
      <c r="Q151">
        <v>0</v>
      </c>
      <c r="R151">
        <v>0</v>
      </c>
      <c r="S151">
        <v>0</v>
      </c>
      <c r="T151" s="23"/>
    </row>
    <row r="152" spans="2:20" ht="12.75">
      <c r="B152" s="22"/>
      <c r="C152" t="s">
        <v>333</v>
      </c>
      <c r="D152" t="s">
        <v>6</v>
      </c>
      <c r="E152" t="s">
        <v>6</v>
      </c>
      <c r="F152">
        <v>580.3704</v>
      </c>
      <c r="G152">
        <v>580.3704</v>
      </c>
      <c r="H152">
        <v>571.2917</v>
      </c>
      <c r="I152">
        <v>580.3704</v>
      </c>
      <c r="J152">
        <v>700.65</v>
      </c>
      <c r="K152">
        <v>712.1818</v>
      </c>
      <c r="L152">
        <v>714.125</v>
      </c>
      <c r="M152">
        <v>708.2564</v>
      </c>
      <c r="N152">
        <v>703.08</v>
      </c>
      <c r="O152">
        <v>711.4167</v>
      </c>
      <c r="P152">
        <v>703.2222</v>
      </c>
      <c r="Q152">
        <v>692</v>
      </c>
      <c r="R152">
        <v>658.5556</v>
      </c>
      <c r="S152">
        <v>664</v>
      </c>
      <c r="T152" s="23"/>
    </row>
    <row r="153" spans="2:20" ht="12.75">
      <c r="B153" s="22"/>
      <c r="C153" t="s">
        <v>334</v>
      </c>
      <c r="D153" t="s">
        <v>6</v>
      </c>
      <c r="E153" t="s">
        <v>6</v>
      </c>
      <c r="F153">
        <v>0</v>
      </c>
      <c r="G153">
        <v>0</v>
      </c>
      <c r="H153">
        <v>0</v>
      </c>
      <c r="I153">
        <v>0</v>
      </c>
      <c r="J153">
        <v>0</v>
      </c>
      <c r="K153">
        <v>0</v>
      </c>
      <c r="L153">
        <v>0</v>
      </c>
      <c r="M153">
        <v>0</v>
      </c>
      <c r="N153">
        <v>0</v>
      </c>
      <c r="O153">
        <v>0</v>
      </c>
      <c r="P153">
        <v>0</v>
      </c>
      <c r="Q153">
        <v>0</v>
      </c>
      <c r="R153">
        <v>0</v>
      </c>
      <c r="S153">
        <v>0</v>
      </c>
      <c r="T153" s="23"/>
    </row>
    <row r="154" spans="2:20" ht="12.75">
      <c r="B154" s="22"/>
      <c r="C154" t="s">
        <v>415</v>
      </c>
      <c r="D154" t="s">
        <v>6</v>
      </c>
      <c r="E154" t="s">
        <v>6</v>
      </c>
      <c r="F154">
        <v>345.7245</v>
      </c>
      <c r="G154">
        <v>354.743</v>
      </c>
      <c r="H154">
        <v>361.0724</v>
      </c>
      <c r="I154">
        <v>356.8509</v>
      </c>
      <c r="J154">
        <v>359.5641</v>
      </c>
      <c r="K154">
        <v>356.0958</v>
      </c>
      <c r="L154">
        <v>349.9324</v>
      </c>
      <c r="M154">
        <v>356.3146</v>
      </c>
      <c r="N154">
        <v>342.3389</v>
      </c>
      <c r="O154">
        <v>329.5992</v>
      </c>
      <c r="P154">
        <v>336.2068</v>
      </c>
      <c r="Q154">
        <v>323.681</v>
      </c>
      <c r="R154">
        <v>310.4961</v>
      </c>
      <c r="S154">
        <v>306.5231</v>
      </c>
      <c r="T154" s="23"/>
    </row>
    <row r="155" spans="2:20" ht="12.75">
      <c r="B155" s="22"/>
      <c r="C155" t="s">
        <v>416</v>
      </c>
      <c r="D155" t="s">
        <v>6</v>
      </c>
      <c r="E155" t="s">
        <v>6</v>
      </c>
      <c r="F155">
        <v>493.759</v>
      </c>
      <c r="G155">
        <v>354.2016</v>
      </c>
      <c r="H155">
        <v>348.8792</v>
      </c>
      <c r="I155">
        <v>348.1507</v>
      </c>
      <c r="J155">
        <v>363.6463</v>
      </c>
      <c r="K155">
        <v>370.9436</v>
      </c>
      <c r="L155">
        <v>331.4436</v>
      </c>
      <c r="M155">
        <v>330.7866</v>
      </c>
      <c r="N155">
        <v>290.3136</v>
      </c>
      <c r="O155">
        <v>290.8929</v>
      </c>
      <c r="P155">
        <v>294.3654</v>
      </c>
      <c r="Q155">
        <v>285.8171</v>
      </c>
      <c r="R155">
        <v>284.4204</v>
      </c>
      <c r="S155">
        <v>252.0393</v>
      </c>
      <c r="T155" s="23"/>
    </row>
    <row r="156" spans="2:20" ht="12.75">
      <c r="B156" s="22"/>
      <c r="C156" t="s">
        <v>417</v>
      </c>
      <c r="D156" t="s">
        <v>6</v>
      </c>
      <c r="E156" t="s">
        <v>6</v>
      </c>
      <c r="F156">
        <v>261.3131</v>
      </c>
      <c r="G156">
        <v>254.9453</v>
      </c>
      <c r="H156">
        <v>265.2405</v>
      </c>
      <c r="I156">
        <v>265.4499</v>
      </c>
      <c r="J156">
        <v>289.6334</v>
      </c>
      <c r="K156">
        <v>285.9177</v>
      </c>
      <c r="L156">
        <v>287.6331</v>
      </c>
      <c r="M156">
        <v>288.4318</v>
      </c>
      <c r="N156">
        <v>296.4719</v>
      </c>
      <c r="O156">
        <v>297.8195</v>
      </c>
      <c r="P156">
        <v>298.9171</v>
      </c>
      <c r="Q156">
        <v>302.8542</v>
      </c>
      <c r="R156">
        <v>297.7922</v>
      </c>
      <c r="S156">
        <v>303.1043</v>
      </c>
      <c r="T156" s="23"/>
    </row>
    <row r="157" spans="2:20" ht="12.75">
      <c r="B157" s="22"/>
      <c r="C157" t="s">
        <v>335</v>
      </c>
      <c r="D157" t="s">
        <v>6</v>
      </c>
      <c r="E157" t="s">
        <v>6</v>
      </c>
      <c r="F157">
        <v>349.8028</v>
      </c>
      <c r="G157">
        <v>347.2055</v>
      </c>
      <c r="H157">
        <v>361.0847</v>
      </c>
      <c r="I157">
        <v>366.3666</v>
      </c>
      <c r="J157">
        <v>389.9715</v>
      </c>
      <c r="K157">
        <v>393.8363</v>
      </c>
      <c r="L157">
        <v>395.9001</v>
      </c>
      <c r="M157">
        <v>396.4058</v>
      </c>
      <c r="N157">
        <v>389.4537</v>
      </c>
      <c r="O157">
        <v>389.8227</v>
      </c>
      <c r="P157">
        <v>391.4613</v>
      </c>
      <c r="Q157">
        <v>387.0866</v>
      </c>
      <c r="R157">
        <v>387.3072</v>
      </c>
      <c r="S157">
        <v>389.4721</v>
      </c>
      <c r="T157" s="23"/>
    </row>
    <row r="158" spans="2:20" ht="12.75">
      <c r="B158" s="22"/>
      <c r="C158" t="s">
        <v>418</v>
      </c>
      <c r="D158" t="s">
        <v>6</v>
      </c>
      <c r="E158" t="s">
        <v>6</v>
      </c>
      <c r="F158">
        <v>527.997</v>
      </c>
      <c r="G158">
        <v>504.634</v>
      </c>
      <c r="H158">
        <v>507.533</v>
      </c>
      <c r="I158">
        <v>503.673</v>
      </c>
      <c r="J158">
        <v>537.46</v>
      </c>
      <c r="K158">
        <v>553.414</v>
      </c>
      <c r="L158">
        <v>532.23</v>
      </c>
      <c r="M158">
        <v>532.148</v>
      </c>
      <c r="N158">
        <v>462.572</v>
      </c>
      <c r="O158">
        <v>454.616</v>
      </c>
      <c r="P158">
        <v>436.488</v>
      </c>
      <c r="Q158">
        <v>430.471</v>
      </c>
      <c r="R158">
        <v>441.566</v>
      </c>
      <c r="S158">
        <v>441.446</v>
      </c>
      <c r="T158" s="23"/>
    </row>
    <row r="159" spans="2:20" ht="12.75">
      <c r="B159" s="22"/>
      <c r="C159" t="s">
        <v>419</v>
      </c>
      <c r="D159">
        <v>474.892</v>
      </c>
      <c r="E159">
        <v>473.514</v>
      </c>
      <c r="F159">
        <v>463.063</v>
      </c>
      <c r="G159">
        <v>464.028</v>
      </c>
      <c r="H159">
        <v>455.77</v>
      </c>
      <c r="I159">
        <v>452.803</v>
      </c>
      <c r="J159">
        <v>447.654</v>
      </c>
      <c r="K159">
        <v>446.035</v>
      </c>
      <c r="L159">
        <v>437.227</v>
      </c>
      <c r="M159">
        <v>432.391</v>
      </c>
      <c r="N159">
        <v>432.61</v>
      </c>
      <c r="O159">
        <v>431.549</v>
      </c>
      <c r="P159">
        <v>441.136</v>
      </c>
      <c r="Q159">
        <v>438.791</v>
      </c>
      <c r="R159">
        <v>441.923</v>
      </c>
      <c r="S159">
        <v>440.024</v>
      </c>
      <c r="T159" s="23"/>
    </row>
    <row r="160" spans="2:20" ht="12.75">
      <c r="B160" s="22"/>
      <c r="C160" t="s">
        <v>420</v>
      </c>
      <c r="D160">
        <v>558.968</v>
      </c>
      <c r="E160">
        <v>567.241</v>
      </c>
      <c r="F160">
        <v>391.809</v>
      </c>
      <c r="G160">
        <v>393.484</v>
      </c>
      <c r="H160">
        <v>373.457</v>
      </c>
      <c r="I160">
        <v>371.064</v>
      </c>
      <c r="J160">
        <v>376.675</v>
      </c>
      <c r="K160">
        <v>372.73</v>
      </c>
      <c r="L160">
        <v>363.451</v>
      </c>
      <c r="M160">
        <v>367.411</v>
      </c>
      <c r="N160">
        <v>348.604</v>
      </c>
      <c r="O160">
        <v>336.209</v>
      </c>
      <c r="P160">
        <v>341.853</v>
      </c>
      <c r="Q160">
        <v>327.165</v>
      </c>
      <c r="R160">
        <v>315.893</v>
      </c>
      <c r="S160">
        <v>312.561</v>
      </c>
      <c r="T160" s="23"/>
    </row>
    <row r="161" spans="2:20" ht="12.75">
      <c r="B161" s="22"/>
      <c r="C161" t="s">
        <v>336</v>
      </c>
      <c r="D161" t="s">
        <v>6</v>
      </c>
      <c r="E161" t="s">
        <v>6</v>
      </c>
      <c r="F161">
        <v>608.9225</v>
      </c>
      <c r="G161">
        <v>617.7257</v>
      </c>
      <c r="H161">
        <v>582.7616</v>
      </c>
      <c r="I161">
        <v>563.3411</v>
      </c>
      <c r="J161">
        <v>551.8444</v>
      </c>
      <c r="K161">
        <v>557.292</v>
      </c>
      <c r="L161">
        <v>587.9623</v>
      </c>
      <c r="M161">
        <v>573.0215</v>
      </c>
      <c r="N161">
        <v>545.384</v>
      </c>
      <c r="O161">
        <v>523.2977</v>
      </c>
      <c r="P161">
        <v>542.3802</v>
      </c>
      <c r="Q161">
        <v>544.2205</v>
      </c>
      <c r="R161">
        <v>550.0504</v>
      </c>
      <c r="S161">
        <v>543.2172</v>
      </c>
      <c r="T161" s="23"/>
    </row>
    <row r="162" spans="2:20" ht="12.75">
      <c r="B162" s="22"/>
      <c r="C162" t="s">
        <v>338</v>
      </c>
      <c r="D162" t="s">
        <v>6</v>
      </c>
      <c r="E162" t="s">
        <v>6</v>
      </c>
      <c r="F162">
        <v>680.2689</v>
      </c>
      <c r="G162">
        <v>674.9953</v>
      </c>
      <c r="H162">
        <v>684.9744</v>
      </c>
      <c r="I162">
        <v>572.4188</v>
      </c>
      <c r="J162">
        <v>628.861</v>
      </c>
      <c r="K162">
        <v>637.9982</v>
      </c>
      <c r="L162">
        <v>635.3472</v>
      </c>
      <c r="M162">
        <v>580.3956</v>
      </c>
      <c r="N162">
        <v>551.709</v>
      </c>
      <c r="O162">
        <v>539.4399</v>
      </c>
      <c r="P162">
        <v>543.6957</v>
      </c>
      <c r="Q162">
        <v>506.1472</v>
      </c>
      <c r="R162">
        <v>510.2396</v>
      </c>
      <c r="S162">
        <v>513.2402</v>
      </c>
      <c r="T162" s="23"/>
    </row>
    <row r="163" spans="2:20" ht="12.75">
      <c r="B163" s="22"/>
      <c r="C163" t="s">
        <v>337</v>
      </c>
      <c r="D163" t="s">
        <v>6</v>
      </c>
      <c r="E163" t="s">
        <v>6</v>
      </c>
      <c r="F163">
        <v>711.4672</v>
      </c>
      <c r="G163">
        <v>684.3141</v>
      </c>
      <c r="H163">
        <v>680.1747</v>
      </c>
      <c r="I163">
        <v>679.9079</v>
      </c>
      <c r="J163">
        <v>670.2881</v>
      </c>
      <c r="K163">
        <v>662.6492</v>
      </c>
      <c r="L163">
        <v>644.6424</v>
      </c>
      <c r="M163">
        <v>637.7483</v>
      </c>
      <c r="N163">
        <v>637.1531</v>
      </c>
      <c r="O163">
        <v>650.7359</v>
      </c>
      <c r="P163">
        <v>654.6858</v>
      </c>
      <c r="Q163">
        <v>660.2874</v>
      </c>
      <c r="R163">
        <v>668.0337</v>
      </c>
      <c r="S163">
        <v>664.5854</v>
      </c>
      <c r="T163" s="23"/>
    </row>
    <row r="164" spans="2:20" ht="12.75">
      <c r="B164" s="22"/>
      <c r="C164" t="s">
        <v>421</v>
      </c>
      <c r="D164" t="s">
        <v>6</v>
      </c>
      <c r="E164" t="s">
        <v>6</v>
      </c>
      <c r="F164">
        <v>292.5263</v>
      </c>
      <c r="G164">
        <v>283.5381</v>
      </c>
      <c r="H164">
        <v>329.3209</v>
      </c>
      <c r="I164">
        <v>319.3295</v>
      </c>
      <c r="J164">
        <v>314.7939</v>
      </c>
      <c r="K164">
        <v>292.7082</v>
      </c>
      <c r="L164">
        <v>294.1148</v>
      </c>
      <c r="M164">
        <v>290.1941</v>
      </c>
      <c r="N164">
        <v>294.6342</v>
      </c>
      <c r="O164">
        <v>290.0879</v>
      </c>
      <c r="P164">
        <v>302.1724</v>
      </c>
      <c r="Q164">
        <v>319.4902</v>
      </c>
      <c r="R164">
        <v>292.8205</v>
      </c>
      <c r="S164">
        <v>282.1225</v>
      </c>
      <c r="T164" s="23"/>
    </row>
    <row r="165" spans="2:20" ht="12.75">
      <c r="B165" s="22"/>
      <c r="C165" t="s">
        <v>325</v>
      </c>
      <c r="D165" t="s">
        <v>6</v>
      </c>
      <c r="E165" t="s">
        <v>6</v>
      </c>
      <c r="F165">
        <v>269.8995</v>
      </c>
      <c r="G165">
        <v>263.9792</v>
      </c>
      <c r="H165">
        <v>270.8937</v>
      </c>
      <c r="I165">
        <v>271.9619</v>
      </c>
      <c r="J165">
        <v>296.6435</v>
      </c>
      <c r="K165">
        <v>294.7055</v>
      </c>
      <c r="L165">
        <v>297.7722</v>
      </c>
      <c r="M165">
        <v>299.0403</v>
      </c>
      <c r="N165">
        <v>308.0722</v>
      </c>
      <c r="O165">
        <v>311.388</v>
      </c>
      <c r="P165">
        <v>311.0418</v>
      </c>
      <c r="Q165">
        <v>314.1449</v>
      </c>
      <c r="R165">
        <v>309.9223</v>
      </c>
      <c r="S165">
        <v>315.6579</v>
      </c>
      <c r="T165" s="23"/>
    </row>
    <row r="166" spans="2:20" ht="12.75">
      <c r="B166" s="22"/>
      <c r="C166" t="s">
        <v>339</v>
      </c>
      <c r="D166" t="s">
        <v>6</v>
      </c>
      <c r="E166" t="s">
        <v>6</v>
      </c>
      <c r="F166">
        <v>607.4324</v>
      </c>
      <c r="G166">
        <v>577.398</v>
      </c>
      <c r="H166">
        <v>560.5793</v>
      </c>
      <c r="I166">
        <v>544.8348</v>
      </c>
      <c r="J166">
        <v>530.1034</v>
      </c>
      <c r="K166">
        <v>527.656</v>
      </c>
      <c r="L166">
        <v>517.8671</v>
      </c>
      <c r="M166">
        <v>506.0953</v>
      </c>
      <c r="N166">
        <v>514.3313</v>
      </c>
      <c r="O166">
        <v>525.5039</v>
      </c>
      <c r="P166">
        <v>521.6801</v>
      </c>
      <c r="Q166">
        <v>481.7656</v>
      </c>
      <c r="R166">
        <v>483.3629</v>
      </c>
      <c r="S166">
        <v>482.42</v>
      </c>
      <c r="T166" s="23"/>
    </row>
    <row r="167" spans="2:20" ht="12.75" customHeight="1">
      <c r="B167" s="22"/>
      <c r="C167" s="162"/>
      <c r="D167" s="163"/>
      <c r="E167" s="163"/>
      <c r="F167" s="163"/>
      <c r="G167" s="163"/>
      <c r="H167" s="163"/>
      <c r="I167" s="163"/>
      <c r="J167" s="163"/>
      <c r="K167" s="38"/>
      <c r="L167" s="38"/>
      <c r="M167" s="38"/>
      <c r="N167" s="38"/>
      <c r="O167" s="38"/>
      <c r="P167" s="38"/>
      <c r="Q167" s="38"/>
      <c r="R167" s="38"/>
      <c r="S167" s="27"/>
      <c r="T167" s="23"/>
    </row>
    <row r="168" spans="2:20" ht="12.75">
      <c r="B168" s="22"/>
      <c r="C168" s="239" t="s">
        <v>349</v>
      </c>
      <c r="D168" s="239"/>
      <c r="E168" s="239"/>
      <c r="F168" s="239"/>
      <c r="G168" s="239"/>
      <c r="H168" s="239"/>
      <c r="I168" s="239"/>
      <c r="J168" s="239"/>
      <c r="K168" s="38"/>
      <c r="L168" s="38"/>
      <c r="M168" s="38"/>
      <c r="N168" s="38"/>
      <c r="O168" s="38"/>
      <c r="P168" s="38"/>
      <c r="Q168" s="38"/>
      <c r="R168" s="38"/>
      <c r="S168" s="27"/>
      <c r="T168" s="23"/>
    </row>
    <row r="169" spans="2:20" ht="21" customHeight="1">
      <c r="B169" s="22"/>
      <c r="C169" s="239"/>
      <c r="D169" s="239"/>
      <c r="E169" s="239"/>
      <c r="F169" s="239"/>
      <c r="G169" s="239"/>
      <c r="H169" s="239"/>
      <c r="I169" s="239"/>
      <c r="J169" s="239"/>
      <c r="K169" s="38"/>
      <c r="L169" s="38"/>
      <c r="M169" s="38"/>
      <c r="N169" s="38"/>
      <c r="O169" s="38"/>
      <c r="P169" s="38"/>
      <c r="Q169" s="38"/>
      <c r="R169" s="38"/>
      <c r="S169" s="27"/>
      <c r="T169" s="23"/>
    </row>
    <row r="170" spans="2:20" ht="12.75">
      <c r="B170" s="22"/>
      <c r="C170" s="239"/>
      <c r="D170" s="239"/>
      <c r="E170" s="239"/>
      <c r="F170" s="239"/>
      <c r="G170" s="239"/>
      <c r="H170" s="239"/>
      <c r="I170" s="239"/>
      <c r="J170" s="239"/>
      <c r="K170" s="38"/>
      <c r="L170" s="38"/>
      <c r="M170" s="38"/>
      <c r="N170" s="38"/>
      <c r="O170" s="38"/>
      <c r="P170" s="38"/>
      <c r="Q170" s="38"/>
      <c r="R170" s="38"/>
      <c r="S170" s="27"/>
      <c r="T170" s="23"/>
    </row>
    <row r="171" spans="2:20" ht="14.25">
      <c r="B171" s="22"/>
      <c r="C171" s="164"/>
      <c r="D171" s="164"/>
      <c r="E171" s="164"/>
      <c r="F171" s="164"/>
      <c r="G171" s="164"/>
      <c r="H171" s="163"/>
      <c r="I171" s="163"/>
      <c r="J171" s="163"/>
      <c r="K171" s="38"/>
      <c r="L171" s="38"/>
      <c r="M171" s="38"/>
      <c r="N171" s="38"/>
      <c r="O171" s="38"/>
      <c r="P171" s="38"/>
      <c r="Q171" s="38"/>
      <c r="R171" s="38"/>
      <c r="S171" s="27"/>
      <c r="T171" s="23"/>
    </row>
    <row r="172" spans="2:20" ht="15" thickBot="1">
      <c r="B172" s="29"/>
      <c r="C172" s="159" t="s">
        <v>422</v>
      </c>
      <c r="D172" s="160"/>
      <c r="E172" s="160"/>
      <c r="F172" s="160"/>
      <c r="G172" s="160"/>
      <c r="H172" s="160"/>
      <c r="I172" s="160"/>
      <c r="J172" s="160"/>
      <c r="K172" s="41"/>
      <c r="L172" s="41"/>
      <c r="M172" s="41"/>
      <c r="N172" s="41"/>
      <c r="O172" s="41"/>
      <c r="P172" s="41"/>
      <c r="Q172" s="41"/>
      <c r="R172" s="41"/>
      <c r="S172" s="30"/>
      <c r="T172" s="28"/>
    </row>
    <row r="173" spans="3:18" ht="13.5" thickTop="1">
      <c r="C173" t="s">
        <v>86</v>
      </c>
      <c r="Q173" s="53"/>
      <c r="R173" s="53"/>
    </row>
    <row r="174" spans="17:18" ht="12.75">
      <c r="Q174" s="53"/>
      <c r="R174" s="53"/>
    </row>
    <row r="175" spans="17:18" ht="12.75">
      <c r="Q175" s="14"/>
      <c r="R175" s="14"/>
    </row>
    <row r="176" spans="17:18" ht="12.75">
      <c r="Q176" s="53"/>
      <c r="R176" s="53"/>
    </row>
    <row r="177" spans="17:18" ht="12.75">
      <c r="Q177" s="14"/>
      <c r="R177" s="14"/>
    </row>
    <row r="178" spans="17:18" ht="12.75">
      <c r="Q178" s="14"/>
      <c r="R178" s="14"/>
    </row>
    <row r="179" spans="17:18" ht="12.75">
      <c r="Q179" s="53"/>
      <c r="R179" s="53"/>
    </row>
    <row r="180" spans="17:18" ht="12.75">
      <c r="Q180" s="53"/>
      <c r="R180" s="53"/>
    </row>
    <row r="181" spans="17:18" ht="12.75">
      <c r="Q181" s="14"/>
      <c r="R181" s="14"/>
    </row>
    <row r="182" spans="17:18" ht="12.75">
      <c r="Q182" s="14"/>
      <c r="R182" s="14"/>
    </row>
    <row r="183" spans="17:18" ht="12.75">
      <c r="Q183" s="14"/>
      <c r="R183" s="14"/>
    </row>
    <row r="184" spans="17:18" ht="12.75">
      <c r="Q184" s="14"/>
      <c r="R184" s="14"/>
    </row>
    <row r="185" spans="17:18" ht="12.75">
      <c r="Q185" s="14"/>
      <c r="R185" s="14"/>
    </row>
    <row r="186" spans="17:18" ht="12.75">
      <c r="Q186" s="14"/>
      <c r="R186" s="14"/>
    </row>
    <row r="187" spans="17:18" ht="12.75">
      <c r="Q187" s="53"/>
      <c r="R187" s="53"/>
    </row>
    <row r="188" spans="17:18" ht="12.75">
      <c r="Q188" s="14"/>
      <c r="R188" s="14"/>
    </row>
    <row r="190" spans="17:18" ht="12.75">
      <c r="Q190" s="14"/>
      <c r="R190" s="14"/>
    </row>
    <row r="191" spans="17:18" ht="12.75">
      <c r="Q191" s="53"/>
      <c r="R191" s="53"/>
    </row>
    <row r="192" spans="17:18" ht="12.75">
      <c r="Q192" s="14"/>
      <c r="R192" s="14"/>
    </row>
    <row r="193" spans="17:18" ht="12.75">
      <c r="Q193" s="53"/>
      <c r="R193" s="53"/>
    </row>
    <row r="194" spans="17:18" ht="12.75">
      <c r="Q194" s="14"/>
      <c r="R194" s="14"/>
    </row>
    <row r="195" spans="17:18" ht="12.75">
      <c r="Q195" s="14"/>
      <c r="R195" s="14"/>
    </row>
    <row r="196" spans="17:18" ht="12.75">
      <c r="Q196" s="14"/>
      <c r="R196" s="14"/>
    </row>
    <row r="197" spans="17:18" ht="12.75">
      <c r="Q197" s="14"/>
      <c r="R197" s="14"/>
    </row>
    <row r="198" spans="17:18" ht="12.75">
      <c r="Q198" s="53"/>
      <c r="R198" s="53"/>
    </row>
    <row r="199" spans="17:18" ht="12.75">
      <c r="Q199" s="53"/>
      <c r="R199" s="53"/>
    </row>
    <row r="200" spans="17:18" ht="12.75">
      <c r="Q200" s="53"/>
      <c r="R200" s="53"/>
    </row>
    <row r="201" spans="17:18" ht="12.75" customHeight="1">
      <c r="Q201" s="14"/>
      <c r="R201" s="14"/>
    </row>
    <row r="202" spans="17:18" ht="12.75">
      <c r="Q202" s="14"/>
      <c r="R202" s="14"/>
    </row>
    <row r="203" spans="17:18" ht="12.75">
      <c r="Q203" s="14"/>
      <c r="R203" s="14"/>
    </row>
    <row r="204" spans="17:18" ht="12.75">
      <c r="Q204" s="53"/>
      <c r="R204" s="53"/>
    </row>
    <row r="205" spans="17:18" ht="12.75">
      <c r="Q205" s="53"/>
      <c r="R205" s="53"/>
    </row>
    <row r="206" spans="17:18" ht="12.75">
      <c r="Q206" s="53"/>
      <c r="R206" s="53"/>
    </row>
    <row r="207" spans="17:18" ht="12.75" customHeight="1">
      <c r="Q207" s="53"/>
      <c r="R207" s="53"/>
    </row>
    <row r="208" spans="17:18" ht="12.75">
      <c r="Q208" s="53"/>
      <c r="R208" s="53"/>
    </row>
    <row r="209" spans="17:18" ht="12.75">
      <c r="Q209" s="53"/>
      <c r="R209" s="53"/>
    </row>
    <row r="210" spans="17:18" ht="12.75">
      <c r="Q210" s="53"/>
      <c r="R210" s="53"/>
    </row>
    <row r="211" spans="17:18" ht="12.75">
      <c r="Q211" s="53"/>
      <c r="R211" s="53"/>
    </row>
    <row r="212" spans="17:18" ht="12.75">
      <c r="Q212" s="38"/>
      <c r="R212" s="38"/>
    </row>
    <row r="213" spans="17:18" ht="12.75">
      <c r="Q213" s="38"/>
      <c r="R213" s="38"/>
    </row>
    <row r="214" spans="17:18" ht="12.75">
      <c r="Q214" s="38"/>
      <c r="R214" s="38"/>
    </row>
    <row r="215" spans="17:18" ht="12.75">
      <c r="Q215" s="38"/>
      <c r="R215" s="38"/>
    </row>
    <row r="216" spans="17:18" ht="12.75">
      <c r="Q216" s="38"/>
      <c r="R216" s="38"/>
    </row>
    <row r="217" spans="17:18" ht="12.75">
      <c r="Q217" s="38"/>
      <c r="R217" s="38"/>
    </row>
    <row r="218" spans="17:18" ht="12.75">
      <c r="Q218" s="38"/>
      <c r="R218" s="38"/>
    </row>
    <row r="219" spans="17:18" ht="12.75">
      <c r="Q219" s="38"/>
      <c r="R219" s="38"/>
    </row>
    <row r="220" spans="17:18" ht="13.5" thickBot="1">
      <c r="Q220" s="41"/>
      <c r="R220" s="38"/>
    </row>
    <row r="221" ht="13.5" thickTop="1"/>
    <row r="276" ht="12.75" customHeight="1"/>
    <row r="282" ht="15" customHeight="1"/>
  </sheetData>
  <sheetProtection password="C5A7" sheet="1" objects="1" scenarios="1"/>
  <mergeCells count="1">
    <mergeCell ref="C168:J170"/>
  </mergeCells>
  <printOptions gridLines="1"/>
  <pageMargins left="0.75" right="0.75" top="1" bottom="1" header="0.5" footer="0.5"/>
  <pageSetup fitToHeight="1" fitToWidth="1" horizontalDpi="600" verticalDpi="600" orientation="portrait" paperSize="9" scale="42" r:id="rId3"/>
  <headerFooter alignWithMargins="0">
    <oddHeader>&amp;C&amp;A</oddHeader>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System Administrator</dc:creator>
  <cp:keywords/>
  <dc:description/>
  <cp:lastModifiedBy>Computer Service Unit</cp:lastModifiedBy>
  <cp:lastPrinted>2004-09-09T16:31:11Z</cp:lastPrinted>
  <dcterms:created xsi:type="dcterms:W3CDTF">2000-06-30T18:41:26Z</dcterms:created>
  <dcterms:modified xsi:type="dcterms:W3CDTF">2009-05-26T08:31:59Z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